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 activeTab="1"/>
  </bookViews>
  <sheets>
    <sheet name="Лист1" sheetId="1" r:id="rId1"/>
    <sheet name="Лист1 (2)" sheetId="2" r:id="rId2"/>
  </sheets>
  <calcPr calcId="124519"/>
</workbook>
</file>

<file path=xl/calcChain.xml><?xml version="1.0" encoding="utf-8"?>
<calcChain xmlns="http://schemas.openxmlformats.org/spreadsheetml/2006/main">
  <c r="B195" i="2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H89"/>
  <c r="H100" s="1"/>
  <c r="G89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J32"/>
  <c r="J43" s="1"/>
  <c r="I32"/>
  <c r="I43" s="1"/>
  <c r="H32"/>
  <c r="H43" s="1"/>
  <c r="G32"/>
  <c r="F32"/>
  <c r="F43" s="1"/>
  <c r="B24"/>
  <c r="A24"/>
  <c r="L23"/>
  <c r="J23"/>
  <c r="I23"/>
  <c r="H23"/>
  <c r="G23"/>
  <c r="F23"/>
  <c r="B14"/>
  <c r="A14"/>
  <c r="L13"/>
  <c r="L24" s="1"/>
  <c r="J13"/>
  <c r="J24" s="1"/>
  <c r="J196" s="1"/>
  <c r="I13"/>
  <c r="H13"/>
  <c r="H24" s="1"/>
  <c r="H196" s="1"/>
  <c r="G13"/>
  <c r="G24" s="1"/>
  <c r="F13"/>
  <c r="L196" i="2" l="1"/>
  <c r="L62" i="1"/>
  <c r="L43"/>
  <c r="G157"/>
  <c r="G119"/>
  <c r="G176"/>
  <c r="I100"/>
  <c r="G100"/>
  <c r="G81"/>
  <c r="G62"/>
  <c r="G43"/>
  <c r="I24"/>
  <c r="I196" s="1"/>
  <c r="F24"/>
  <c r="F196" s="1"/>
  <c r="L196" l="1"/>
  <c r="G196"/>
</calcChain>
</file>

<file path=xl/sharedStrings.xml><?xml version="1.0" encoding="utf-8"?>
<sst xmlns="http://schemas.openxmlformats.org/spreadsheetml/2006/main" count="558" uniqueCount="91">
  <si>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</si>
  <si>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</si>
  <si>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</si>
  <si>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</si>
  <si>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</si>
  <si>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</si>
  <si>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</si>
  <si>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</si>
  <si>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</si>
  <si>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</si>
  <si>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</si>
  <si>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</si>
  <si>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</si>
  <si>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</si>
  <si>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</si>
  <si>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</si>
  <si>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</si>
  <si>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</si>
  <si>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</si>
  <si>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</si>
  <si>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</si>
  <si>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</si>
  <si>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</si>
  <si>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</si>
  <si>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</si>
  <si>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</si>
  <si>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</si>
  <si>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</si>
  <si>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</si>
  <si>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</si>
  <si>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</si>
  <si>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</si>
  <si>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</si>
  <si>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</si>
  <si>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</si>
  <si>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</si>
  <si>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</si>
  <si>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</si>
  <si>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</si>
  <si>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молочная</t>
  </si>
  <si>
    <t>чай с сахаром</t>
  </si>
  <si>
    <t>хлеб пшеничный</t>
  </si>
  <si>
    <t>м/сливочное порциями</t>
  </si>
  <si>
    <t>щи из свежей капусты с картофелем</t>
  </si>
  <si>
    <t>плов из птицы</t>
  </si>
  <si>
    <t>кисель</t>
  </si>
  <si>
    <t>Директор:</t>
  </si>
  <si>
    <t>Нога А.В</t>
  </si>
  <si>
    <t>салат из свежих огурцов</t>
  </si>
  <si>
    <t>каша гречневая рассыпчатая</t>
  </si>
  <si>
    <t>сыр порциями</t>
  </si>
  <si>
    <t xml:space="preserve"> россольник петербургский</t>
  </si>
  <si>
    <t>макаронны отварные</t>
  </si>
  <si>
    <t>тефтели , котлеты  мясные</t>
  </si>
  <si>
    <t>салат из свежих помидоров</t>
  </si>
  <si>
    <t>каша рисовая молочная</t>
  </si>
  <si>
    <t>суп картофельный с макаронными издельями</t>
  </si>
  <si>
    <t>пюре картофельное</t>
  </si>
  <si>
    <t>рыба тушеная в таматном соусе с овощами</t>
  </si>
  <si>
    <t>75/75</t>
  </si>
  <si>
    <t>компот из смеси сухофруктов</t>
  </si>
  <si>
    <t>суп молочный с макаронными издельями</t>
  </si>
  <si>
    <t>суп картофельный с бобовыми</t>
  </si>
  <si>
    <t>каша рассыпчатая гречневая</t>
  </si>
  <si>
    <t>гуляш</t>
  </si>
  <si>
    <t>какао с молоком</t>
  </si>
  <si>
    <t>салат из кукурузы</t>
  </si>
  <si>
    <t>суп молочный с крупой пшенной</t>
  </si>
  <si>
    <t>банан</t>
  </si>
  <si>
    <t>лапша домашнняя</t>
  </si>
  <si>
    <t>рагу из овощей</t>
  </si>
  <si>
    <t>каша ячневая</t>
  </si>
  <si>
    <t>борщ с капустой и картофелем</t>
  </si>
  <si>
    <t>салат из зеленого горошка</t>
  </si>
  <si>
    <t>мандарин</t>
  </si>
  <si>
    <t>суп крестьянский</t>
  </si>
  <si>
    <t>200/20</t>
  </si>
  <si>
    <t>запеканка картофельная с мясом</t>
  </si>
  <si>
    <t>биойогурт</t>
  </si>
  <si>
    <t>каша Дружба</t>
  </si>
  <si>
    <t>капуста тушеная</t>
  </si>
  <si>
    <t>птица тушеная</t>
  </si>
  <si>
    <t>яблоко</t>
  </si>
  <si>
    <t>суп рисовый с говядиной</t>
  </si>
  <si>
    <t>макароны запечнные с сыром</t>
  </si>
  <si>
    <t>180/10</t>
  </si>
  <si>
    <t>суп с мясными фрикадельками</t>
  </si>
  <si>
    <t>жаркое по-домашнему</t>
  </si>
  <si>
    <t>50/100</t>
  </si>
  <si>
    <t>салат из свежих огурцов и помидоров</t>
  </si>
  <si>
    <t xml:space="preserve">суп рисовый 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</si>
</sst>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2" xfId="0" applyFont="1" applyBorder="1" applyAlignment="1" applyProtection="1">
      <alignment wrapText="1"/>
      <protection locked="0"/>
    </xf>
    <xf numFmtId="0" fontId="12" fillId="0" borderId="2" xfId="0" applyFont="1" applyFill="1" applyBorder="1" applyAlignment="1" applyProtection="1">
      <alignment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wrapText="1"/>
      <protection locked="0"/>
    </xf>
    <xf numFmtId="4" fontId="12" fillId="0" borderId="2" xfId="0" applyNumberFormat="1" applyFont="1" applyBorder="1" applyAlignment="1" applyProtection="1">
      <alignment horizontal="center" vertical="center" wrapText="1"/>
      <protection locked="0"/>
    </xf>
    <xf numFmtId="2" fontId="12" fillId="0" borderId="2" xfId="0" applyNumberFormat="1" applyFont="1" applyBorder="1" applyAlignment="1" applyProtection="1">
      <alignment horizontal="center" vertical="center" wrapText="1"/>
      <protection locked="0"/>
    </xf>
    <xf numFmtId="2" fontId="12" fillId="0" borderId="23" xfId="0" applyNumberFormat="1" applyFont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wrapText="1"/>
      <protection locked="0"/>
    </xf>
    <xf numFmtId="0" fontId="14" fillId="0" borderId="2" xfId="0" applyFont="1" applyBorder="1" applyProtection="1">
      <protection locked="0"/>
    </xf>
    <xf numFmtId="0" fontId="15" fillId="0" borderId="2" xfId="0" applyFont="1" applyBorder="1" applyProtection="1">
      <protection locked="0"/>
    </xf>
    <xf numFmtId="2" fontId="16" fillId="0" borderId="2" xfId="0" applyNumberFormat="1" applyFont="1" applyBorder="1" applyProtection="1">
      <protection locked="0"/>
    </xf>
    <xf numFmtId="2" fontId="15" fillId="0" borderId="2" xfId="0" applyNumberFormat="1" applyFont="1" applyBorder="1" applyProtection="1">
      <protection locked="0"/>
    </xf>
    <xf numFmtId="2" fontId="1" fillId="0" borderId="2" xfId="0" applyNumberFormat="1" applyFont="1" applyBorder="1" applyProtection="1">
      <protection locked="0"/>
    </xf>
    <xf numFmtId="0" fontId="0" fillId="0" borderId="2" xfId="0" applyBorder="1" applyProtection="1">
      <protection locked="0"/>
    </xf>
    <xf numFmtId="0" fontId="17" fillId="0" borderId="2" xfId="0" applyFont="1" applyBorder="1" applyProtection="1">
      <protection locked="0"/>
    </xf>
    <xf numFmtId="2" fontId="17" fillId="0" borderId="2" xfId="0" applyNumberFormat="1" applyFont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workbookViewId="0">
      <pane xSplit="4" ySplit="5" topLeftCell="E202" activePane="bottomRight" state="frozen"/>
      <selection pane="topRight" activeCell="E1" sqref="E1"/>
      <selection pane="bottomLeft" activeCell="A6" sqref="A6"/>
      <selection pane="bottomRight" activeCell="F214" sqref="F21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46</v>
      </c>
      <c r="I1" s="73"/>
      <c r="J1" s="73"/>
      <c r="K1" s="73"/>
    </row>
    <row r="2" spans="1:12" ht="18">
      <c r="A2" s="35" t="s">
        <v>6</v>
      </c>
      <c r="C2" s="2"/>
      <c r="G2" s="2" t="s">
        <v>18</v>
      </c>
      <c r="H2" s="73" t="s">
        <v>47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9</v>
      </c>
      <c r="J3" s="47">
        <v>2023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3.7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1">
        <v>200</v>
      </c>
      <c r="G6" s="51">
        <v>6.24</v>
      </c>
      <c r="H6" s="51">
        <v>6.1</v>
      </c>
      <c r="I6" s="51">
        <v>19.7</v>
      </c>
      <c r="J6" s="52">
        <v>158.63999999999999</v>
      </c>
      <c r="K6" s="51">
        <v>390</v>
      </c>
      <c r="L6" s="60">
        <v>13.67</v>
      </c>
    </row>
    <row r="7" spans="1:12" ht="15">
      <c r="A7" s="23"/>
      <c r="B7" s="15"/>
      <c r="C7" s="11"/>
      <c r="D7" s="6"/>
      <c r="E7" s="49"/>
      <c r="F7" s="41"/>
      <c r="G7" s="41"/>
      <c r="H7" s="41"/>
      <c r="I7" s="41"/>
      <c r="J7" s="41"/>
      <c r="K7" s="42"/>
      <c r="L7" s="41"/>
    </row>
    <row r="8" spans="1:12" ht="15">
      <c r="A8" s="23"/>
      <c r="B8" s="15"/>
      <c r="C8" s="11"/>
      <c r="D8" s="7" t="s">
        <v>22</v>
      </c>
      <c r="E8" s="49" t="s">
        <v>40</v>
      </c>
      <c r="F8" s="51">
        <v>200</v>
      </c>
      <c r="G8" s="53">
        <v>0.2</v>
      </c>
      <c r="H8" s="53">
        <v>0</v>
      </c>
      <c r="I8" s="53">
        <v>14</v>
      </c>
      <c r="J8" s="54">
        <v>28</v>
      </c>
      <c r="K8" s="53">
        <v>943</v>
      </c>
      <c r="L8" s="41">
        <v>1.57</v>
      </c>
    </row>
    <row r="9" spans="1:12" ht="15">
      <c r="A9" s="23"/>
      <c r="B9" s="15"/>
      <c r="C9" s="11"/>
      <c r="D9" s="7" t="s">
        <v>23</v>
      </c>
      <c r="E9" s="49" t="s">
        <v>41</v>
      </c>
      <c r="F9" s="53">
        <v>50</v>
      </c>
      <c r="G9" s="53">
        <v>3.8</v>
      </c>
      <c r="H9" s="53">
        <v>0.4</v>
      </c>
      <c r="I9" s="53">
        <v>24.6</v>
      </c>
      <c r="J9" s="54">
        <v>117.2</v>
      </c>
      <c r="K9" s="42"/>
      <c r="L9" s="41">
        <v>3</v>
      </c>
    </row>
    <row r="10" spans="1:12" ht="1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>
      <c r="A11" s="23"/>
      <c r="B11" s="15"/>
      <c r="C11" s="11"/>
      <c r="D11" s="6"/>
      <c r="E11" s="50" t="s">
        <v>42</v>
      </c>
      <c r="F11" s="53">
        <v>10</v>
      </c>
      <c r="G11" s="53">
        <v>0</v>
      </c>
      <c r="H11" s="53">
        <v>8.1999999999999993</v>
      </c>
      <c r="I11" s="53">
        <v>0.1</v>
      </c>
      <c r="J11" s="54">
        <v>75</v>
      </c>
      <c r="K11" s="53">
        <v>41</v>
      </c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460</v>
      </c>
      <c r="G13" s="19">
        <f t="shared" ref="G13:J13" si="0">SUM(G6:G12)</f>
        <v>10.24</v>
      </c>
      <c r="H13" s="19">
        <f t="shared" si="0"/>
        <v>14.7</v>
      </c>
      <c r="I13" s="19">
        <f t="shared" si="0"/>
        <v>58.400000000000006</v>
      </c>
      <c r="J13" s="19">
        <f t="shared" si="0"/>
        <v>378.84</v>
      </c>
      <c r="K13" s="25"/>
      <c r="L13" s="19">
        <f t="shared" ref="L13" si="1">SUM(L6:L12)</f>
        <v>18.240000000000002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48</v>
      </c>
      <c r="F14" s="53">
        <v>60</v>
      </c>
      <c r="G14" s="53">
        <v>0.46</v>
      </c>
      <c r="H14" s="53">
        <v>3.65</v>
      </c>
      <c r="I14" s="53">
        <v>1.43</v>
      </c>
      <c r="J14" s="53">
        <v>40.380000000000003</v>
      </c>
      <c r="K14" s="53">
        <v>13</v>
      </c>
      <c r="L14" s="41">
        <v>17.46</v>
      </c>
    </row>
    <row r="15" spans="1:12" ht="15.75">
      <c r="A15" s="23"/>
      <c r="B15" s="15"/>
      <c r="C15" s="11"/>
      <c r="D15" s="7" t="s">
        <v>27</v>
      </c>
      <c r="E15" s="50" t="s">
        <v>43</v>
      </c>
      <c r="F15" s="55">
        <v>200</v>
      </c>
      <c r="G15" s="56">
        <v>1.4</v>
      </c>
      <c r="H15" s="56">
        <v>3.91</v>
      </c>
      <c r="I15" s="56">
        <v>6.79</v>
      </c>
      <c r="J15" s="56">
        <v>67.8</v>
      </c>
      <c r="K15" s="53">
        <v>187</v>
      </c>
      <c r="L15" s="60">
        <v>13.95</v>
      </c>
    </row>
    <row r="16" spans="1:12" ht="15">
      <c r="A16" s="23"/>
      <c r="B16" s="15"/>
      <c r="C16" s="11"/>
      <c r="D16" s="7" t="s">
        <v>28</v>
      </c>
      <c r="E16" s="50" t="s">
        <v>44</v>
      </c>
      <c r="F16" s="55">
        <v>210</v>
      </c>
      <c r="G16" s="56">
        <v>20.3</v>
      </c>
      <c r="H16" s="56">
        <v>17</v>
      </c>
      <c r="I16" s="56">
        <v>35.69</v>
      </c>
      <c r="J16" s="56">
        <v>377</v>
      </c>
      <c r="K16" s="53">
        <v>304</v>
      </c>
      <c r="L16" s="41">
        <v>30.17</v>
      </c>
    </row>
    <row r="17" spans="1:12" ht="1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.75">
      <c r="A18" s="23"/>
      <c r="B18" s="15"/>
      <c r="C18" s="11"/>
      <c r="D18" s="7" t="s">
        <v>30</v>
      </c>
      <c r="E18" s="50" t="s">
        <v>45</v>
      </c>
      <c r="F18" s="55">
        <v>200</v>
      </c>
      <c r="G18" s="56">
        <v>0.2</v>
      </c>
      <c r="H18" s="56">
        <v>0</v>
      </c>
      <c r="I18" s="56">
        <v>32.6</v>
      </c>
      <c r="J18" s="56">
        <v>132</v>
      </c>
      <c r="K18" s="53">
        <v>874</v>
      </c>
      <c r="L18" s="60">
        <v>6.18</v>
      </c>
    </row>
    <row r="19" spans="1:12" ht="15">
      <c r="A19" s="23"/>
      <c r="B19" s="15"/>
      <c r="C19" s="11"/>
      <c r="D19" s="7" t="s">
        <v>31</v>
      </c>
      <c r="E19" s="49" t="s">
        <v>41</v>
      </c>
      <c r="F19" s="55">
        <v>100</v>
      </c>
      <c r="G19" s="56">
        <v>7.6</v>
      </c>
      <c r="H19" s="56">
        <v>0.8</v>
      </c>
      <c r="I19" s="56">
        <v>49.2</v>
      </c>
      <c r="J19" s="56">
        <v>234.4</v>
      </c>
      <c r="K19" s="42"/>
      <c r="L19" s="41">
        <v>6</v>
      </c>
    </row>
    <row r="20" spans="1:12" ht="1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29.96</v>
      </c>
      <c r="H23" s="19">
        <f t="shared" si="2"/>
        <v>25.360000000000003</v>
      </c>
      <c r="I23" s="19">
        <f t="shared" si="2"/>
        <v>125.71</v>
      </c>
      <c r="J23" s="19">
        <f t="shared" si="2"/>
        <v>851.58</v>
      </c>
      <c r="K23" s="25"/>
      <c r="L23" s="19">
        <f t="shared" ref="L23" si="3">SUM(L14:L22)</f>
        <v>73.759999999999991</v>
      </c>
    </row>
    <row r="24" spans="1:12" ht="15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1230</v>
      </c>
      <c r="G24" s="32">
        <f t="shared" ref="G24:J24" si="4">G13+G23</f>
        <v>40.200000000000003</v>
      </c>
      <c r="H24" s="32">
        <f t="shared" si="4"/>
        <v>40.06</v>
      </c>
      <c r="I24" s="32">
        <f t="shared" si="4"/>
        <v>184.11</v>
      </c>
      <c r="J24" s="32">
        <f t="shared" si="4"/>
        <v>1230.42</v>
      </c>
      <c r="K24" s="32"/>
      <c r="L24" s="32">
        <f t="shared" ref="L24" si="5">L13+L23</f>
        <v>92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9" t="s">
        <v>49</v>
      </c>
      <c r="F25" s="51">
        <v>180</v>
      </c>
      <c r="G25" s="51">
        <v>8.9499999999999993</v>
      </c>
      <c r="H25" s="51">
        <v>6.73</v>
      </c>
      <c r="I25" s="51">
        <v>43</v>
      </c>
      <c r="J25" s="52">
        <v>276.52999999999997</v>
      </c>
      <c r="K25" s="51">
        <v>679</v>
      </c>
      <c r="L25" s="61">
        <v>10.56</v>
      </c>
    </row>
    <row r="26" spans="1:12" ht="1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>
      <c r="A27" s="14"/>
      <c r="B27" s="15"/>
      <c r="C27" s="11"/>
      <c r="D27" s="7" t="s">
        <v>22</v>
      </c>
      <c r="E27" s="49" t="s">
        <v>40</v>
      </c>
      <c r="F27" s="51">
        <v>200</v>
      </c>
      <c r="G27" s="53">
        <v>0.2</v>
      </c>
      <c r="H27" s="53">
        <v>0</v>
      </c>
      <c r="I27" s="53">
        <v>14</v>
      </c>
      <c r="J27" s="54">
        <v>28</v>
      </c>
      <c r="K27" s="53">
        <v>943</v>
      </c>
      <c r="L27" s="41">
        <v>1.57</v>
      </c>
    </row>
    <row r="28" spans="1:12" ht="15">
      <c r="A28" s="14"/>
      <c r="B28" s="15"/>
      <c r="C28" s="11"/>
      <c r="D28" s="7" t="s">
        <v>23</v>
      </c>
      <c r="E28" s="49" t="s">
        <v>41</v>
      </c>
      <c r="F28" s="53">
        <v>50</v>
      </c>
      <c r="G28" s="53">
        <v>3.8</v>
      </c>
      <c r="H28" s="53">
        <v>0.4</v>
      </c>
      <c r="I28" s="53">
        <v>24.6</v>
      </c>
      <c r="J28" s="54">
        <v>117.2</v>
      </c>
      <c r="K28" s="42"/>
      <c r="L28" s="41">
        <v>3</v>
      </c>
    </row>
    <row r="29" spans="1:12" ht="1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>
      <c r="A30" s="14"/>
      <c r="B30" s="15"/>
      <c r="C30" s="11"/>
      <c r="D30" s="6"/>
      <c r="E30" s="50" t="s">
        <v>50</v>
      </c>
      <c r="F30" s="53">
        <v>20</v>
      </c>
      <c r="G30" s="53">
        <v>4.6399999999999997</v>
      </c>
      <c r="H30" s="57">
        <v>5.9</v>
      </c>
      <c r="I30" s="57">
        <v>0</v>
      </c>
      <c r="J30" s="54">
        <v>72.8</v>
      </c>
      <c r="K30" s="53">
        <v>42</v>
      </c>
      <c r="L30" s="41">
        <v>14.32</v>
      </c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450</v>
      </c>
      <c r="G32" s="19">
        <f t="shared" ref="G32" si="6">SUM(G25:G31)</f>
        <v>17.59</v>
      </c>
      <c r="H32" s="19">
        <f t="shared" ref="H32" si="7">SUM(H25:H31)</f>
        <v>13.030000000000001</v>
      </c>
      <c r="I32" s="19">
        <f t="shared" ref="I32" si="8">SUM(I25:I31)</f>
        <v>81.599999999999994</v>
      </c>
      <c r="J32" s="19">
        <f t="shared" ref="J32:L32" si="9">SUM(J25:J31)</f>
        <v>494.53</v>
      </c>
      <c r="K32" s="25"/>
      <c r="L32" s="19">
        <f t="shared" si="9"/>
        <v>29.450000000000003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54</v>
      </c>
      <c r="F33" s="55">
        <v>60</v>
      </c>
      <c r="G33" s="56">
        <v>0.68</v>
      </c>
      <c r="H33" s="56">
        <v>3.71</v>
      </c>
      <c r="I33" s="56">
        <v>2.83</v>
      </c>
      <c r="J33" s="56">
        <v>47.46</v>
      </c>
      <c r="K33" s="53">
        <v>14</v>
      </c>
      <c r="L33" s="41">
        <v>17.46</v>
      </c>
    </row>
    <row r="34" spans="1:12" ht="15">
      <c r="A34" s="14"/>
      <c r="B34" s="15"/>
      <c r="C34" s="11"/>
      <c r="D34" s="7" t="s">
        <v>27</v>
      </c>
      <c r="E34" s="50" t="s">
        <v>51</v>
      </c>
      <c r="F34" s="55">
        <v>200</v>
      </c>
      <c r="G34" s="56">
        <v>1.68</v>
      </c>
      <c r="H34" s="56">
        <v>4.09</v>
      </c>
      <c r="I34" s="56">
        <v>13.27</v>
      </c>
      <c r="J34" s="56">
        <v>96.6</v>
      </c>
      <c r="K34" s="53">
        <v>197</v>
      </c>
      <c r="L34" s="61">
        <v>8.7200000000000006</v>
      </c>
    </row>
    <row r="35" spans="1:12" ht="15">
      <c r="A35" s="14"/>
      <c r="B35" s="15"/>
      <c r="C35" s="11"/>
      <c r="D35" s="7" t="s">
        <v>28</v>
      </c>
      <c r="E35" s="50" t="s">
        <v>53</v>
      </c>
      <c r="F35" s="55">
        <v>60</v>
      </c>
      <c r="G35" s="56">
        <v>8.8699999999999992</v>
      </c>
      <c r="H35" s="56">
        <v>9.83</v>
      </c>
      <c r="I35" s="56">
        <v>11.71</v>
      </c>
      <c r="J35" s="56">
        <v>171</v>
      </c>
      <c r="K35" s="53">
        <v>286</v>
      </c>
      <c r="L35" s="41">
        <v>19.239999999999998</v>
      </c>
    </row>
    <row r="36" spans="1:12" ht="15">
      <c r="A36" s="14"/>
      <c r="B36" s="15"/>
      <c r="C36" s="11"/>
      <c r="D36" s="7" t="s">
        <v>29</v>
      </c>
      <c r="E36" s="50" t="s">
        <v>52</v>
      </c>
      <c r="F36" s="55">
        <v>180</v>
      </c>
      <c r="G36" s="56">
        <v>6.62</v>
      </c>
      <c r="H36" s="56">
        <v>5.42</v>
      </c>
      <c r="I36" s="56">
        <v>31.73</v>
      </c>
      <c r="J36" s="56">
        <v>202.14</v>
      </c>
      <c r="K36" s="53">
        <v>688</v>
      </c>
      <c r="L36" s="61">
        <v>9.56</v>
      </c>
    </row>
    <row r="37" spans="1:12" ht="15">
      <c r="A37" s="14"/>
      <c r="B37" s="15"/>
      <c r="C37" s="11"/>
      <c r="D37" s="7" t="s">
        <v>30</v>
      </c>
      <c r="E37" s="49" t="s">
        <v>40</v>
      </c>
      <c r="F37" s="51">
        <v>200</v>
      </c>
      <c r="G37" s="53">
        <v>0.2</v>
      </c>
      <c r="H37" s="53">
        <v>0</v>
      </c>
      <c r="I37" s="53">
        <v>14</v>
      </c>
      <c r="J37" s="54">
        <v>28</v>
      </c>
      <c r="K37" s="53">
        <v>943</v>
      </c>
      <c r="L37" s="41">
        <v>1.57</v>
      </c>
    </row>
    <row r="38" spans="1:12" ht="15">
      <c r="A38" s="14"/>
      <c r="B38" s="15"/>
      <c r="C38" s="11"/>
      <c r="D38" s="7" t="s">
        <v>31</v>
      </c>
      <c r="E38" s="49" t="s">
        <v>41</v>
      </c>
      <c r="F38" s="55">
        <v>100</v>
      </c>
      <c r="G38" s="56">
        <v>7.6</v>
      </c>
      <c r="H38" s="56">
        <v>0.8</v>
      </c>
      <c r="I38" s="56">
        <v>49.2</v>
      </c>
      <c r="J38" s="56">
        <v>234.4</v>
      </c>
      <c r="K38" s="42"/>
      <c r="L38" s="41">
        <v>6</v>
      </c>
    </row>
    <row r="39" spans="1:12" ht="1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25.65</v>
      </c>
      <c r="H42" s="19">
        <f t="shared" ref="H42" si="11">SUM(H33:H41)</f>
        <v>23.849999999999998</v>
      </c>
      <c r="I42" s="19">
        <f t="shared" ref="I42" si="12">SUM(I33:I41)</f>
        <v>122.74000000000001</v>
      </c>
      <c r="J42" s="19">
        <f t="shared" ref="J42:L42" si="13">SUM(J33:J41)</f>
        <v>779.6</v>
      </c>
      <c r="K42" s="25"/>
      <c r="L42" s="19">
        <f t="shared" si="13"/>
        <v>62.550000000000004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1250</v>
      </c>
      <c r="G43" s="32">
        <f t="shared" ref="G43" si="14">G32+G42</f>
        <v>43.239999999999995</v>
      </c>
      <c r="H43" s="32">
        <f t="shared" ref="H43" si="15">H32+H42</f>
        <v>36.879999999999995</v>
      </c>
      <c r="I43" s="32">
        <f t="shared" ref="I43" si="16">I32+I42</f>
        <v>204.34</v>
      </c>
      <c r="J43" s="32">
        <f t="shared" ref="J43:L43" si="17">J32+J42</f>
        <v>1274.1300000000001</v>
      </c>
      <c r="K43" s="32"/>
      <c r="L43" s="32">
        <f t="shared" si="17"/>
        <v>92</v>
      </c>
    </row>
    <row r="44" spans="1:12" ht="15.75">
      <c r="A44" s="20">
        <v>1</v>
      </c>
      <c r="B44" s="21">
        <v>3</v>
      </c>
      <c r="C44" s="22" t="s">
        <v>20</v>
      </c>
      <c r="D44" s="5" t="s">
        <v>21</v>
      </c>
      <c r="E44" s="49" t="s">
        <v>55</v>
      </c>
      <c r="F44" s="51">
        <v>160</v>
      </c>
      <c r="G44" s="51">
        <v>2.3199999999999998</v>
      </c>
      <c r="H44" s="51">
        <v>3.96</v>
      </c>
      <c r="I44" s="51">
        <v>28.97</v>
      </c>
      <c r="J44" s="58">
        <v>161</v>
      </c>
      <c r="K44" s="51">
        <v>168</v>
      </c>
      <c r="L44" s="62">
        <v>15.43</v>
      </c>
    </row>
    <row r="45" spans="1:12" ht="1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5">
      <c r="A46" s="23"/>
      <c r="B46" s="15"/>
      <c r="C46" s="11"/>
      <c r="D46" s="7" t="s">
        <v>22</v>
      </c>
      <c r="E46" s="49" t="s">
        <v>40</v>
      </c>
      <c r="F46" s="51">
        <v>200</v>
      </c>
      <c r="G46" s="53">
        <v>0.2</v>
      </c>
      <c r="H46" s="53">
        <v>0</v>
      </c>
      <c r="I46" s="53">
        <v>14</v>
      </c>
      <c r="J46" s="54">
        <v>28</v>
      </c>
      <c r="K46" s="53">
        <v>943</v>
      </c>
      <c r="L46" s="41">
        <v>1.57</v>
      </c>
    </row>
    <row r="47" spans="1:12" ht="15">
      <c r="A47" s="23"/>
      <c r="B47" s="15"/>
      <c r="C47" s="11"/>
      <c r="D47" s="7" t="s">
        <v>23</v>
      </c>
      <c r="E47" s="49" t="s">
        <v>41</v>
      </c>
      <c r="F47" s="53">
        <v>50</v>
      </c>
      <c r="G47" s="53">
        <v>3.8</v>
      </c>
      <c r="H47" s="53">
        <v>0.4</v>
      </c>
      <c r="I47" s="53">
        <v>24.6</v>
      </c>
      <c r="J47" s="54">
        <v>117.2</v>
      </c>
      <c r="K47" s="42"/>
      <c r="L47" s="41">
        <v>3</v>
      </c>
    </row>
    <row r="48" spans="1:12" ht="1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410</v>
      </c>
      <c r="G51" s="19">
        <f t="shared" ref="G51" si="18">SUM(G44:G50)</f>
        <v>6.32</v>
      </c>
      <c r="H51" s="19">
        <f t="shared" ref="H51" si="19">SUM(H44:H50)</f>
        <v>4.3600000000000003</v>
      </c>
      <c r="I51" s="19">
        <f t="shared" ref="I51" si="20">SUM(I44:I50)</f>
        <v>67.569999999999993</v>
      </c>
      <c r="J51" s="19">
        <f t="shared" ref="J51:L51" si="21">SUM(J44:J50)</f>
        <v>306.2</v>
      </c>
      <c r="K51" s="25"/>
      <c r="L51" s="19">
        <f t="shared" si="21"/>
        <v>20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>
      <c r="A53" s="23"/>
      <c r="B53" s="15"/>
      <c r="C53" s="11"/>
      <c r="D53" s="7" t="s">
        <v>27</v>
      </c>
      <c r="E53" s="50" t="s">
        <v>56</v>
      </c>
      <c r="F53" s="55">
        <v>200</v>
      </c>
      <c r="G53" s="56">
        <v>2.15</v>
      </c>
      <c r="H53" s="56">
        <v>2.27</v>
      </c>
      <c r="I53" s="56">
        <v>13.71</v>
      </c>
      <c r="J53" s="56">
        <v>83.8</v>
      </c>
      <c r="K53" s="53">
        <v>208</v>
      </c>
      <c r="L53" s="63">
        <v>11.83</v>
      </c>
    </row>
    <row r="54" spans="1:12" ht="15">
      <c r="A54" s="23"/>
      <c r="B54" s="15"/>
      <c r="C54" s="11"/>
      <c r="D54" s="7" t="s">
        <v>28</v>
      </c>
      <c r="E54" s="50" t="s">
        <v>58</v>
      </c>
      <c r="F54" s="55" t="s">
        <v>59</v>
      </c>
      <c r="G54" s="56">
        <v>13.87</v>
      </c>
      <c r="H54" s="56">
        <v>7.85</v>
      </c>
      <c r="I54" s="56">
        <v>6.53</v>
      </c>
      <c r="J54" s="56">
        <v>150</v>
      </c>
      <c r="K54" s="53">
        <v>486</v>
      </c>
      <c r="L54" s="63">
        <v>23.38</v>
      </c>
    </row>
    <row r="55" spans="1:12" ht="15">
      <c r="A55" s="23"/>
      <c r="B55" s="15"/>
      <c r="C55" s="11"/>
      <c r="D55" s="7" t="s">
        <v>29</v>
      </c>
      <c r="E55" s="50" t="s">
        <v>57</v>
      </c>
      <c r="F55" s="55">
        <v>180</v>
      </c>
      <c r="G55" s="56">
        <v>3.67</v>
      </c>
      <c r="H55" s="56">
        <v>5.76</v>
      </c>
      <c r="I55" s="56">
        <v>24.53</v>
      </c>
      <c r="J55" s="56">
        <v>164.7</v>
      </c>
      <c r="K55" s="53">
        <v>694</v>
      </c>
      <c r="L55" s="41">
        <v>24.83</v>
      </c>
    </row>
    <row r="56" spans="1:12" ht="15">
      <c r="A56" s="23"/>
      <c r="B56" s="15"/>
      <c r="C56" s="11"/>
      <c r="D56" s="7" t="s">
        <v>30</v>
      </c>
      <c r="E56" s="50" t="s">
        <v>60</v>
      </c>
      <c r="F56" s="55">
        <v>200</v>
      </c>
      <c r="G56" s="56">
        <v>0.04</v>
      </c>
      <c r="H56" s="56">
        <v>0</v>
      </c>
      <c r="I56" s="56">
        <v>24.76</v>
      </c>
      <c r="J56" s="56">
        <v>94.2</v>
      </c>
      <c r="K56" s="53">
        <v>868</v>
      </c>
      <c r="L56" s="61">
        <v>5.96</v>
      </c>
    </row>
    <row r="57" spans="1:12" ht="15">
      <c r="A57" s="23"/>
      <c r="B57" s="15"/>
      <c r="C57" s="11"/>
      <c r="D57" s="7" t="s">
        <v>31</v>
      </c>
      <c r="E57" s="49" t="s">
        <v>41</v>
      </c>
      <c r="F57" s="55">
        <v>100</v>
      </c>
      <c r="G57" s="56">
        <v>7.6</v>
      </c>
      <c r="H57" s="56">
        <v>0.8</v>
      </c>
      <c r="I57" s="56">
        <v>49.2</v>
      </c>
      <c r="J57" s="56">
        <v>234.4</v>
      </c>
      <c r="K57" s="42"/>
      <c r="L57" s="41">
        <v>6</v>
      </c>
    </row>
    <row r="58" spans="1:12" ht="1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680</v>
      </c>
      <c r="G61" s="19">
        <f t="shared" ref="G61" si="22">SUM(G52:G60)</f>
        <v>27.33</v>
      </c>
      <c r="H61" s="19">
        <f t="shared" ref="H61" si="23">SUM(H52:H60)</f>
        <v>16.68</v>
      </c>
      <c r="I61" s="19">
        <f t="shared" ref="I61" si="24">SUM(I52:I60)</f>
        <v>118.73</v>
      </c>
      <c r="J61" s="19">
        <f t="shared" ref="J61:L61" si="25">SUM(J52:J60)</f>
        <v>727.1</v>
      </c>
      <c r="K61" s="25"/>
      <c r="L61" s="19">
        <f t="shared" si="25"/>
        <v>72</v>
      </c>
    </row>
    <row r="62" spans="1:12" ht="15.75" customHeigh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1090</v>
      </c>
      <c r="G62" s="32">
        <f t="shared" ref="G62" si="26">G51+G61</f>
        <v>33.65</v>
      </c>
      <c r="H62" s="32">
        <f t="shared" ref="H62" si="27">H51+H61</f>
        <v>21.04</v>
      </c>
      <c r="I62" s="32">
        <f t="shared" ref="I62" si="28">I51+I61</f>
        <v>186.3</v>
      </c>
      <c r="J62" s="32">
        <f t="shared" ref="J62:L62" si="29">J51+J61</f>
        <v>1033.3</v>
      </c>
      <c r="K62" s="32"/>
      <c r="L62" s="32">
        <f t="shared" si="29"/>
        <v>92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9" t="s">
        <v>61</v>
      </c>
      <c r="F63" s="51">
        <v>200</v>
      </c>
      <c r="G63" s="51">
        <v>5.75</v>
      </c>
      <c r="H63" s="51">
        <v>5.21</v>
      </c>
      <c r="I63" s="51">
        <v>18.84</v>
      </c>
      <c r="J63" s="58">
        <v>145.19999999999999</v>
      </c>
      <c r="K63" s="51">
        <v>93</v>
      </c>
      <c r="L63" s="63">
        <v>11.05</v>
      </c>
    </row>
    <row r="64" spans="1:12" ht="1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>
      <c r="A65" s="23"/>
      <c r="B65" s="15"/>
      <c r="C65" s="11"/>
      <c r="D65" s="7" t="s">
        <v>22</v>
      </c>
      <c r="E65" s="49" t="s">
        <v>40</v>
      </c>
      <c r="F65" s="51">
        <v>200</v>
      </c>
      <c r="G65" s="53">
        <v>0.2</v>
      </c>
      <c r="H65" s="53">
        <v>0</v>
      </c>
      <c r="I65" s="53">
        <v>14</v>
      </c>
      <c r="J65" s="54">
        <v>28</v>
      </c>
      <c r="K65" s="53">
        <v>943</v>
      </c>
      <c r="L65" s="41">
        <v>1.57</v>
      </c>
    </row>
    <row r="66" spans="1:12" ht="15">
      <c r="A66" s="23"/>
      <c r="B66" s="15"/>
      <c r="C66" s="11"/>
      <c r="D66" s="7" t="s">
        <v>23</v>
      </c>
      <c r="E66" s="49" t="s">
        <v>41</v>
      </c>
      <c r="F66" s="53">
        <v>50</v>
      </c>
      <c r="G66" s="53">
        <v>3.8</v>
      </c>
      <c r="H66" s="53">
        <v>0.4</v>
      </c>
      <c r="I66" s="53">
        <v>24.6</v>
      </c>
      <c r="J66" s="54">
        <v>117.2</v>
      </c>
      <c r="K66" s="42"/>
      <c r="L66" s="41">
        <v>3</v>
      </c>
    </row>
    <row r="67" spans="1:12" ht="1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450</v>
      </c>
      <c r="G70" s="19">
        <f t="shared" ref="G70" si="30">SUM(G63:G69)</f>
        <v>9.75</v>
      </c>
      <c r="H70" s="19">
        <f t="shared" ref="H70" si="31">SUM(H63:H69)</f>
        <v>5.61</v>
      </c>
      <c r="I70" s="19">
        <f t="shared" ref="I70" si="32">SUM(I63:I69)</f>
        <v>57.440000000000005</v>
      </c>
      <c r="J70" s="19">
        <f t="shared" ref="J70:L70" si="33">SUM(J63:J69)</f>
        <v>290.39999999999998</v>
      </c>
      <c r="K70" s="25"/>
      <c r="L70" s="19">
        <f t="shared" si="33"/>
        <v>15.620000000000001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9" t="s">
        <v>66</v>
      </c>
      <c r="F71" s="55">
        <v>60</v>
      </c>
      <c r="G71" s="56">
        <v>1.73</v>
      </c>
      <c r="H71" s="56">
        <v>3.71</v>
      </c>
      <c r="I71" s="56">
        <v>4.82</v>
      </c>
      <c r="J71" s="56">
        <v>59.58</v>
      </c>
      <c r="K71" s="49">
        <v>12</v>
      </c>
      <c r="L71" s="41">
        <v>16.579999999999998</v>
      </c>
    </row>
    <row r="72" spans="1:12" ht="15">
      <c r="A72" s="23"/>
      <c r="B72" s="15"/>
      <c r="C72" s="11"/>
      <c r="D72" s="7" t="s">
        <v>27</v>
      </c>
      <c r="E72" s="50" t="s">
        <v>62</v>
      </c>
      <c r="F72" s="55">
        <v>250</v>
      </c>
      <c r="G72" s="56">
        <v>5.49</v>
      </c>
      <c r="H72" s="56">
        <v>5.28</v>
      </c>
      <c r="I72" s="56">
        <v>16.329999999999998</v>
      </c>
      <c r="J72" s="56">
        <v>134.75</v>
      </c>
      <c r="K72" s="53">
        <v>206</v>
      </c>
      <c r="L72" s="64">
        <v>12.65</v>
      </c>
    </row>
    <row r="73" spans="1:12" ht="15">
      <c r="A73" s="23"/>
      <c r="B73" s="15"/>
      <c r="C73" s="11"/>
      <c r="D73" s="7" t="s">
        <v>28</v>
      </c>
      <c r="E73" s="50" t="s">
        <v>64</v>
      </c>
      <c r="F73" s="55">
        <v>80</v>
      </c>
      <c r="G73" s="56">
        <v>19.72</v>
      </c>
      <c r="H73" s="56">
        <v>17.89</v>
      </c>
      <c r="I73" s="56">
        <v>4.76</v>
      </c>
      <c r="J73" s="56">
        <v>168.2</v>
      </c>
      <c r="K73" s="53">
        <v>591</v>
      </c>
      <c r="L73" s="41">
        <v>23.3</v>
      </c>
    </row>
    <row r="74" spans="1:12" ht="15">
      <c r="A74" s="23"/>
      <c r="B74" s="15"/>
      <c r="C74" s="11"/>
      <c r="D74" s="7" t="s">
        <v>29</v>
      </c>
      <c r="E74" s="50" t="s">
        <v>63</v>
      </c>
      <c r="F74" s="55">
        <v>150</v>
      </c>
      <c r="G74" s="56">
        <v>7.46</v>
      </c>
      <c r="H74" s="56">
        <v>5.61</v>
      </c>
      <c r="I74" s="56">
        <v>35.840000000000003</v>
      </c>
      <c r="J74" s="56">
        <v>230.45</v>
      </c>
      <c r="K74" s="53">
        <v>679</v>
      </c>
      <c r="L74" s="64">
        <v>10.08</v>
      </c>
    </row>
    <row r="75" spans="1:12" ht="15">
      <c r="A75" s="23"/>
      <c r="B75" s="15"/>
      <c r="C75" s="11"/>
      <c r="D75" s="7" t="s">
        <v>30</v>
      </c>
      <c r="E75" s="50" t="s">
        <v>65</v>
      </c>
      <c r="F75" s="55">
        <v>200</v>
      </c>
      <c r="G75" s="56">
        <v>3.52</v>
      </c>
      <c r="H75" s="56">
        <v>3.72</v>
      </c>
      <c r="I75" s="56">
        <v>25.49</v>
      </c>
      <c r="J75" s="56">
        <v>145.19999999999999</v>
      </c>
      <c r="K75" s="53">
        <v>959</v>
      </c>
      <c r="L75" s="41">
        <v>7.77</v>
      </c>
    </row>
    <row r="76" spans="1:12" ht="15">
      <c r="A76" s="23"/>
      <c r="B76" s="15"/>
      <c r="C76" s="11"/>
      <c r="D76" s="7" t="s">
        <v>31</v>
      </c>
      <c r="E76" s="49" t="s">
        <v>41</v>
      </c>
      <c r="F76" s="55">
        <v>100</v>
      </c>
      <c r="G76" s="56">
        <v>7.6</v>
      </c>
      <c r="H76" s="56">
        <v>0.8</v>
      </c>
      <c r="I76" s="56">
        <v>49.2</v>
      </c>
      <c r="J76" s="56">
        <v>234.4</v>
      </c>
      <c r="K76" s="42"/>
      <c r="L76" s="41">
        <v>6</v>
      </c>
    </row>
    <row r="77" spans="1:12" ht="1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45.52</v>
      </c>
      <c r="H80" s="19">
        <f t="shared" ref="H80" si="35">SUM(H71:H79)</f>
        <v>37.01</v>
      </c>
      <c r="I80" s="19">
        <f t="shared" ref="I80" si="36">SUM(I71:I79)</f>
        <v>136.44</v>
      </c>
      <c r="J80" s="19">
        <f t="shared" ref="J80:L80" si="37">SUM(J71:J79)</f>
        <v>972.58</v>
      </c>
      <c r="K80" s="25"/>
      <c r="L80" s="19">
        <f t="shared" si="37"/>
        <v>76.38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1290</v>
      </c>
      <c r="G81" s="32">
        <f t="shared" ref="G81" si="38">G70+G80</f>
        <v>55.27</v>
      </c>
      <c r="H81" s="32">
        <f t="shared" ref="H81" si="39">H70+H80</f>
        <v>42.62</v>
      </c>
      <c r="I81" s="32">
        <f t="shared" ref="I81" si="40">I70+I80</f>
        <v>193.88</v>
      </c>
      <c r="J81" s="32">
        <f t="shared" ref="J81:L81" si="41">J70+J80</f>
        <v>1262.98</v>
      </c>
      <c r="K81" s="32"/>
      <c r="L81" s="32">
        <f t="shared" si="41"/>
        <v>92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9" t="s">
        <v>67</v>
      </c>
      <c r="F82" s="51">
        <v>200</v>
      </c>
      <c r="G82" s="51">
        <v>5.8</v>
      </c>
      <c r="H82" s="51">
        <v>5.48</v>
      </c>
      <c r="I82" s="51">
        <v>18.57</v>
      </c>
      <c r="J82" s="52">
        <v>146.80000000000001</v>
      </c>
      <c r="K82" s="51">
        <v>94</v>
      </c>
      <c r="L82" s="65">
        <v>6.43</v>
      </c>
    </row>
    <row r="83" spans="1:12" ht="1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>
      <c r="A84" s="23"/>
      <c r="B84" s="15"/>
      <c r="C84" s="11"/>
      <c r="D84" s="7" t="s">
        <v>22</v>
      </c>
      <c r="E84" s="49" t="s">
        <v>40</v>
      </c>
      <c r="F84" s="51">
        <v>200</v>
      </c>
      <c r="G84" s="53">
        <v>0.2</v>
      </c>
      <c r="H84" s="53">
        <v>0</v>
      </c>
      <c r="I84" s="53">
        <v>14</v>
      </c>
      <c r="J84" s="54">
        <v>28</v>
      </c>
      <c r="K84" s="53">
        <v>943</v>
      </c>
      <c r="L84" s="41">
        <v>1.57</v>
      </c>
    </row>
    <row r="85" spans="1:12" ht="15">
      <c r="A85" s="23"/>
      <c r="B85" s="15"/>
      <c r="C85" s="11"/>
      <c r="D85" s="7" t="s">
        <v>23</v>
      </c>
      <c r="E85" s="49" t="s">
        <v>41</v>
      </c>
      <c r="F85" s="53">
        <v>50</v>
      </c>
      <c r="G85" s="53">
        <v>3.8</v>
      </c>
      <c r="H85" s="53">
        <v>0.4</v>
      </c>
      <c r="I85" s="53">
        <v>24.6</v>
      </c>
      <c r="J85" s="54">
        <v>117.2</v>
      </c>
      <c r="K85" s="42"/>
      <c r="L85" s="41">
        <v>3</v>
      </c>
    </row>
    <row r="86" spans="1:12" ht="15">
      <c r="A86" s="23"/>
      <c r="B86" s="15"/>
      <c r="C86" s="11"/>
      <c r="D86" s="7" t="s">
        <v>24</v>
      </c>
      <c r="E86" s="50" t="s">
        <v>68</v>
      </c>
      <c r="F86" s="53">
        <v>200</v>
      </c>
      <c r="G86" s="53">
        <v>3</v>
      </c>
      <c r="H86" s="53">
        <v>1</v>
      </c>
      <c r="I86" s="53">
        <v>42</v>
      </c>
      <c r="J86" s="54">
        <v>192</v>
      </c>
      <c r="K86" s="42"/>
      <c r="L86" s="41">
        <v>29.2</v>
      </c>
    </row>
    <row r="87" spans="1:12" ht="1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12.8</v>
      </c>
      <c r="H89" s="19">
        <f t="shared" ref="H89" si="43">SUM(H82:H88)</f>
        <v>6.8800000000000008</v>
      </c>
      <c r="I89" s="19">
        <f t="shared" ref="I89" si="44">SUM(I82:I88)</f>
        <v>99.17</v>
      </c>
      <c r="J89" s="19">
        <f t="shared" ref="J89:L89" si="45">SUM(J82:J88)</f>
        <v>484</v>
      </c>
      <c r="K89" s="25"/>
      <c r="L89" s="19">
        <f t="shared" si="45"/>
        <v>40.200000000000003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>
      <c r="A91" s="23"/>
      <c r="B91" s="15"/>
      <c r="C91" s="11"/>
      <c r="D91" s="7" t="s">
        <v>27</v>
      </c>
      <c r="E91" s="50" t="s">
        <v>69</v>
      </c>
      <c r="F91" s="55">
        <v>200</v>
      </c>
      <c r="G91" s="56">
        <v>2.15</v>
      </c>
      <c r="H91" s="56">
        <v>2.27</v>
      </c>
      <c r="I91" s="56">
        <v>13.71</v>
      </c>
      <c r="J91" s="56">
        <v>83.8</v>
      </c>
      <c r="K91" s="53">
        <v>208</v>
      </c>
      <c r="L91" s="64">
        <v>10.029999999999999</v>
      </c>
    </row>
    <row r="92" spans="1:12" ht="15">
      <c r="A92" s="23"/>
      <c r="B92" s="15"/>
      <c r="C92" s="11"/>
      <c r="D92" s="7" t="s">
        <v>28</v>
      </c>
      <c r="E92" s="50" t="s">
        <v>70</v>
      </c>
      <c r="F92" s="55">
        <v>150</v>
      </c>
      <c r="G92" s="56">
        <v>2.29</v>
      </c>
      <c r="H92" s="56">
        <v>11</v>
      </c>
      <c r="I92" s="56">
        <v>14.44</v>
      </c>
      <c r="J92" s="56">
        <v>166</v>
      </c>
      <c r="K92" s="53">
        <v>321</v>
      </c>
      <c r="L92" s="41">
        <v>34.200000000000003</v>
      </c>
    </row>
    <row r="93" spans="1:12" ht="1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>
      <c r="A94" s="23"/>
      <c r="B94" s="15"/>
      <c r="C94" s="11"/>
      <c r="D94" s="7" t="s">
        <v>30</v>
      </c>
      <c r="E94" s="49" t="s">
        <v>40</v>
      </c>
      <c r="F94" s="51">
        <v>200</v>
      </c>
      <c r="G94" s="53">
        <v>0.2</v>
      </c>
      <c r="H94" s="53">
        <v>0</v>
      </c>
      <c r="I94" s="53">
        <v>14</v>
      </c>
      <c r="J94" s="54">
        <v>28</v>
      </c>
      <c r="K94" s="53">
        <v>943</v>
      </c>
      <c r="L94" s="41">
        <v>1.57</v>
      </c>
    </row>
    <row r="95" spans="1:12" ht="15">
      <c r="A95" s="23"/>
      <c r="B95" s="15"/>
      <c r="C95" s="11"/>
      <c r="D95" s="7" t="s">
        <v>31</v>
      </c>
      <c r="E95" s="49" t="s">
        <v>41</v>
      </c>
      <c r="F95" s="55">
        <v>100</v>
      </c>
      <c r="G95" s="56">
        <v>7.6</v>
      </c>
      <c r="H95" s="56">
        <v>0.8</v>
      </c>
      <c r="I95" s="56">
        <v>49.2</v>
      </c>
      <c r="J95" s="56">
        <v>234.4</v>
      </c>
      <c r="K95" s="42"/>
      <c r="L95" s="41">
        <v>6</v>
      </c>
    </row>
    <row r="96" spans="1:12" ht="1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650</v>
      </c>
      <c r="G99" s="19">
        <f t="shared" ref="G99" si="46">SUM(G90:G98)</f>
        <v>12.239999999999998</v>
      </c>
      <c r="H99" s="19">
        <f t="shared" ref="H99" si="47">SUM(H90:H98)</f>
        <v>14.07</v>
      </c>
      <c r="I99" s="19">
        <f t="shared" ref="I99" si="48">SUM(I90:I98)</f>
        <v>91.35</v>
      </c>
      <c r="J99" s="19">
        <f t="shared" ref="J99:L99" si="49">SUM(J90:J98)</f>
        <v>512.20000000000005</v>
      </c>
      <c r="K99" s="25"/>
      <c r="L99" s="19">
        <f t="shared" si="49"/>
        <v>51.800000000000004</v>
      </c>
    </row>
    <row r="100" spans="1:12" ht="15.75" customHeigh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1300</v>
      </c>
      <c r="G100" s="32">
        <f t="shared" ref="G100" si="50">G89+G99</f>
        <v>25.04</v>
      </c>
      <c r="H100" s="32">
        <f t="shared" ref="H100" si="51">H89+H99</f>
        <v>20.950000000000003</v>
      </c>
      <c r="I100" s="32">
        <f t="shared" ref="I100" si="52">I89+I99</f>
        <v>190.51999999999998</v>
      </c>
      <c r="J100" s="32">
        <f t="shared" ref="J100:L100" si="53">J89+J99</f>
        <v>996.2</v>
      </c>
      <c r="K100" s="32"/>
      <c r="L100" s="32">
        <f t="shared" si="53"/>
        <v>92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9" t="s">
        <v>71</v>
      </c>
      <c r="F101" s="51">
        <v>180</v>
      </c>
      <c r="G101" s="51">
        <v>5.74</v>
      </c>
      <c r="H101" s="51">
        <v>5.1100000000000003</v>
      </c>
      <c r="I101" s="51">
        <v>36.99</v>
      </c>
      <c r="J101" s="58">
        <v>224.42</v>
      </c>
      <c r="K101" s="51">
        <v>679</v>
      </c>
      <c r="L101" s="66">
        <v>6.43</v>
      </c>
    </row>
    <row r="102" spans="1:12" ht="1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>
      <c r="A103" s="23"/>
      <c r="B103" s="15"/>
      <c r="C103" s="11"/>
      <c r="D103" s="7" t="s">
        <v>22</v>
      </c>
      <c r="E103" s="49" t="s">
        <v>40</v>
      </c>
      <c r="F103" s="51">
        <v>200</v>
      </c>
      <c r="G103" s="53">
        <v>0.2</v>
      </c>
      <c r="H103" s="53">
        <v>0</v>
      </c>
      <c r="I103" s="53">
        <v>14</v>
      </c>
      <c r="J103" s="54">
        <v>28</v>
      </c>
      <c r="K103" s="53">
        <v>943</v>
      </c>
      <c r="L103" s="41">
        <v>1.57</v>
      </c>
    </row>
    <row r="104" spans="1:12" ht="15">
      <c r="A104" s="23"/>
      <c r="B104" s="15"/>
      <c r="C104" s="11"/>
      <c r="D104" s="7" t="s">
        <v>23</v>
      </c>
      <c r="E104" s="49" t="s">
        <v>41</v>
      </c>
      <c r="F104" s="53">
        <v>50</v>
      </c>
      <c r="G104" s="53">
        <v>3.8</v>
      </c>
      <c r="H104" s="53">
        <v>0.4</v>
      </c>
      <c r="I104" s="53">
        <v>24.6</v>
      </c>
      <c r="J104" s="54">
        <v>117.2</v>
      </c>
      <c r="K104" s="42"/>
      <c r="L104" s="41">
        <v>3</v>
      </c>
    </row>
    <row r="105" spans="1:12" ht="1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430</v>
      </c>
      <c r="G108" s="19">
        <f t="shared" ref="G108:J108" si="54">SUM(G101:G107)</f>
        <v>9.74</v>
      </c>
      <c r="H108" s="19">
        <f t="shared" si="54"/>
        <v>5.5100000000000007</v>
      </c>
      <c r="I108" s="19">
        <f t="shared" si="54"/>
        <v>75.59</v>
      </c>
      <c r="J108" s="19">
        <f t="shared" si="54"/>
        <v>369.62</v>
      </c>
      <c r="K108" s="25"/>
      <c r="L108" s="19">
        <f t="shared" ref="L108" si="55">SUM(L101:L107)</f>
        <v>11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 t="s">
        <v>73</v>
      </c>
      <c r="F109" s="53">
        <v>100</v>
      </c>
      <c r="G109" s="53">
        <v>2.98</v>
      </c>
      <c r="H109" s="53">
        <v>5.19</v>
      </c>
      <c r="I109" s="53">
        <v>6.25</v>
      </c>
      <c r="J109" s="53">
        <v>83.6</v>
      </c>
      <c r="K109" s="53">
        <v>10</v>
      </c>
      <c r="L109" s="41">
        <v>23.5</v>
      </c>
    </row>
    <row r="110" spans="1:12" ht="15">
      <c r="A110" s="23"/>
      <c r="B110" s="15"/>
      <c r="C110" s="11"/>
      <c r="D110" s="7" t="s">
        <v>27</v>
      </c>
      <c r="E110" s="50" t="s">
        <v>72</v>
      </c>
      <c r="F110" s="55">
        <v>200</v>
      </c>
      <c r="G110" s="56">
        <v>1.45</v>
      </c>
      <c r="H110" s="56">
        <v>3.93</v>
      </c>
      <c r="I110" s="56">
        <v>100.2</v>
      </c>
      <c r="J110" s="56">
        <v>82</v>
      </c>
      <c r="K110" s="53">
        <v>170</v>
      </c>
      <c r="L110" s="67">
        <v>13.36</v>
      </c>
    </row>
    <row r="111" spans="1:12" ht="15">
      <c r="A111" s="23"/>
      <c r="B111" s="15"/>
      <c r="C111" s="11"/>
      <c r="D111" s="7" t="s">
        <v>28</v>
      </c>
      <c r="E111" s="50" t="s">
        <v>44</v>
      </c>
      <c r="F111" s="55">
        <v>210</v>
      </c>
      <c r="G111" s="56">
        <v>20.3</v>
      </c>
      <c r="H111" s="56">
        <v>17</v>
      </c>
      <c r="I111" s="56">
        <v>35.69</v>
      </c>
      <c r="J111" s="56">
        <v>377</v>
      </c>
      <c r="K111" s="53">
        <v>304</v>
      </c>
      <c r="L111" s="41">
        <v>36.4</v>
      </c>
    </row>
    <row r="112" spans="1:12" ht="1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>
      <c r="A113" s="23"/>
      <c r="B113" s="15"/>
      <c r="C113" s="11"/>
      <c r="D113" s="7" t="s">
        <v>30</v>
      </c>
      <c r="E113" s="50" t="s">
        <v>45</v>
      </c>
      <c r="F113" s="55">
        <v>200</v>
      </c>
      <c r="G113" s="56">
        <v>0.2</v>
      </c>
      <c r="H113" s="56">
        <v>0</v>
      </c>
      <c r="I113" s="56">
        <v>32.6</v>
      </c>
      <c r="J113" s="56">
        <v>132</v>
      </c>
      <c r="K113" s="53">
        <v>874</v>
      </c>
      <c r="L113" s="66">
        <v>1.74</v>
      </c>
    </row>
    <row r="114" spans="1:12" ht="15">
      <c r="A114" s="23"/>
      <c r="B114" s="15"/>
      <c r="C114" s="11"/>
      <c r="D114" s="7" t="s">
        <v>31</v>
      </c>
      <c r="E114" s="49" t="s">
        <v>41</v>
      </c>
      <c r="F114" s="55">
        <v>100</v>
      </c>
      <c r="G114" s="56">
        <v>7.6</v>
      </c>
      <c r="H114" s="56">
        <v>0.8</v>
      </c>
      <c r="I114" s="56">
        <v>49.2</v>
      </c>
      <c r="J114" s="56">
        <v>234.4</v>
      </c>
      <c r="K114" s="42"/>
      <c r="L114" s="41">
        <v>6</v>
      </c>
    </row>
    <row r="115" spans="1:12" ht="1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32.53</v>
      </c>
      <c r="H118" s="19">
        <f t="shared" si="56"/>
        <v>26.92</v>
      </c>
      <c r="I118" s="19">
        <f t="shared" si="56"/>
        <v>223.94</v>
      </c>
      <c r="J118" s="19">
        <f t="shared" si="56"/>
        <v>909</v>
      </c>
      <c r="K118" s="25"/>
      <c r="L118" s="19">
        <f t="shared" ref="L118" si="57">SUM(L109:L117)</f>
        <v>80.999999999999986</v>
      </c>
    </row>
    <row r="119" spans="1:12" ht="15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1240</v>
      </c>
      <c r="G119" s="32">
        <f t="shared" ref="G119" si="58">G108+G118</f>
        <v>42.27</v>
      </c>
      <c r="H119" s="32">
        <f t="shared" ref="H119" si="59">H108+H118</f>
        <v>32.43</v>
      </c>
      <c r="I119" s="32">
        <f t="shared" ref="I119" si="60">I108+I118</f>
        <v>299.52999999999997</v>
      </c>
      <c r="J119" s="32">
        <f t="shared" ref="J119:L119" si="61">J108+J118</f>
        <v>1278.6199999999999</v>
      </c>
      <c r="K119" s="32"/>
      <c r="L119" s="32">
        <f t="shared" si="61"/>
        <v>91.999999999999986</v>
      </c>
    </row>
    <row r="120" spans="1:12" ht="15.75">
      <c r="A120" s="14">
        <v>2</v>
      </c>
      <c r="B120" s="15">
        <v>2</v>
      </c>
      <c r="C120" s="22" t="s">
        <v>20</v>
      </c>
      <c r="D120" s="5" t="s">
        <v>21</v>
      </c>
      <c r="E120" s="49" t="s">
        <v>55</v>
      </c>
      <c r="F120" s="51">
        <v>160</v>
      </c>
      <c r="G120" s="51">
        <v>2.3199999999999998</v>
      </c>
      <c r="H120" s="51">
        <v>3.96</v>
      </c>
      <c r="I120" s="51">
        <v>28.97</v>
      </c>
      <c r="J120" s="58">
        <v>161</v>
      </c>
      <c r="K120" s="51">
        <v>168</v>
      </c>
      <c r="L120" s="62">
        <v>15.43</v>
      </c>
    </row>
    <row r="121" spans="1:12" ht="1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>
      <c r="A122" s="14"/>
      <c r="B122" s="15"/>
      <c r="C122" s="11"/>
      <c r="D122" s="7" t="s">
        <v>22</v>
      </c>
      <c r="E122" s="49" t="s">
        <v>40</v>
      </c>
      <c r="F122" s="51">
        <v>200</v>
      </c>
      <c r="G122" s="53">
        <v>0.2</v>
      </c>
      <c r="H122" s="53">
        <v>0</v>
      </c>
      <c r="I122" s="53">
        <v>14</v>
      </c>
      <c r="J122" s="54">
        <v>28</v>
      </c>
      <c r="K122" s="53">
        <v>943</v>
      </c>
      <c r="L122" s="41">
        <v>1.57</v>
      </c>
    </row>
    <row r="123" spans="1:12" ht="15">
      <c r="A123" s="14"/>
      <c r="B123" s="15"/>
      <c r="C123" s="11"/>
      <c r="D123" s="7" t="s">
        <v>23</v>
      </c>
      <c r="E123" s="49" t="s">
        <v>41</v>
      </c>
      <c r="F123" s="53">
        <v>50</v>
      </c>
      <c r="G123" s="53">
        <v>3.8</v>
      </c>
      <c r="H123" s="53">
        <v>0.4</v>
      </c>
      <c r="I123" s="53">
        <v>24.6</v>
      </c>
      <c r="J123" s="54">
        <v>117.2</v>
      </c>
      <c r="K123" s="42"/>
      <c r="L123" s="41">
        <v>3</v>
      </c>
    </row>
    <row r="124" spans="1:12" ht="15">
      <c r="A124" s="14"/>
      <c r="B124" s="15"/>
      <c r="C124" s="11"/>
      <c r="D124" s="7" t="s">
        <v>24</v>
      </c>
      <c r="E124" s="50" t="s">
        <v>74</v>
      </c>
      <c r="F124" s="53">
        <v>200</v>
      </c>
      <c r="G124" s="53">
        <v>1.8</v>
      </c>
      <c r="H124" s="53">
        <v>0.4</v>
      </c>
      <c r="I124" s="53">
        <v>16.2</v>
      </c>
      <c r="J124" s="54">
        <v>86</v>
      </c>
      <c r="K124" s="42"/>
      <c r="L124" s="41">
        <v>15.6</v>
      </c>
    </row>
    <row r="125" spans="1:12" ht="1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62">SUM(G120:G126)</f>
        <v>8.120000000000001</v>
      </c>
      <c r="H127" s="19">
        <f t="shared" si="62"/>
        <v>4.7600000000000007</v>
      </c>
      <c r="I127" s="19">
        <f t="shared" si="62"/>
        <v>83.77</v>
      </c>
      <c r="J127" s="19">
        <f t="shared" si="62"/>
        <v>392.2</v>
      </c>
      <c r="K127" s="25"/>
      <c r="L127" s="19">
        <f t="shared" ref="L127" si="63">SUM(L120:L126)</f>
        <v>35.6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>
      <c r="A129" s="14"/>
      <c r="B129" s="15"/>
      <c r="C129" s="11"/>
      <c r="D129" s="7" t="s">
        <v>27</v>
      </c>
      <c r="E129" s="50" t="s">
        <v>75</v>
      </c>
      <c r="F129" s="55" t="s">
        <v>76</v>
      </c>
      <c r="G129" s="56">
        <v>4.79</v>
      </c>
      <c r="H129" s="56">
        <v>6.03</v>
      </c>
      <c r="I129" s="56">
        <v>12.42</v>
      </c>
      <c r="J129" s="56">
        <v>118.62</v>
      </c>
      <c r="K129" s="53">
        <v>201</v>
      </c>
      <c r="L129" s="41">
        <v>5.76</v>
      </c>
    </row>
    <row r="130" spans="1:12" ht="15">
      <c r="A130" s="14"/>
      <c r="B130" s="15"/>
      <c r="C130" s="11"/>
      <c r="D130" s="7" t="s">
        <v>28</v>
      </c>
      <c r="E130" s="50" t="s">
        <v>77</v>
      </c>
      <c r="F130" s="55">
        <v>220</v>
      </c>
      <c r="G130" s="56">
        <v>18.27</v>
      </c>
      <c r="H130" s="56">
        <v>20.54</v>
      </c>
      <c r="I130" s="56">
        <v>28.74</v>
      </c>
      <c r="J130" s="56">
        <v>372.49</v>
      </c>
      <c r="K130" s="53">
        <v>626</v>
      </c>
      <c r="L130" s="41">
        <v>12.84</v>
      </c>
    </row>
    <row r="131" spans="1:12" ht="1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>
      <c r="A132" s="14"/>
      <c r="B132" s="15"/>
      <c r="C132" s="11"/>
      <c r="D132" s="7" t="s">
        <v>30</v>
      </c>
      <c r="E132" s="50" t="s">
        <v>78</v>
      </c>
      <c r="F132" s="55">
        <v>200</v>
      </c>
      <c r="G132" s="56">
        <v>5.8</v>
      </c>
      <c r="H132" s="56">
        <v>5</v>
      </c>
      <c r="I132" s="56">
        <v>8.4</v>
      </c>
      <c r="J132" s="56">
        <v>108</v>
      </c>
      <c r="K132" s="53">
        <v>966</v>
      </c>
      <c r="L132" s="41">
        <v>31.8</v>
      </c>
    </row>
    <row r="133" spans="1:12" ht="15">
      <c r="A133" s="14"/>
      <c r="B133" s="15"/>
      <c r="C133" s="11"/>
      <c r="D133" s="7" t="s">
        <v>31</v>
      </c>
      <c r="E133" s="49" t="s">
        <v>41</v>
      </c>
      <c r="F133" s="55">
        <v>100</v>
      </c>
      <c r="G133" s="56">
        <v>7.6</v>
      </c>
      <c r="H133" s="56">
        <v>0.8</v>
      </c>
      <c r="I133" s="56">
        <v>49.2</v>
      </c>
      <c r="J133" s="56">
        <v>234.4</v>
      </c>
      <c r="K133" s="42"/>
      <c r="L133" s="41">
        <v>6</v>
      </c>
    </row>
    <row r="134" spans="1:12" ht="1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520</v>
      </c>
      <c r="G137" s="19">
        <f t="shared" ref="G137:J137" si="64">SUM(G128:G136)</f>
        <v>36.46</v>
      </c>
      <c r="H137" s="19">
        <f t="shared" si="64"/>
        <v>32.369999999999997</v>
      </c>
      <c r="I137" s="19">
        <f t="shared" si="64"/>
        <v>98.759999999999991</v>
      </c>
      <c r="J137" s="19">
        <f t="shared" si="64"/>
        <v>833.51</v>
      </c>
      <c r="K137" s="25"/>
      <c r="L137" s="19">
        <f t="shared" ref="L137" si="65">SUM(L128:L136)</f>
        <v>56.400000000000006</v>
      </c>
    </row>
    <row r="138" spans="1:12" ht="15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1130</v>
      </c>
      <c r="G138" s="32">
        <f t="shared" ref="G138" si="66">G127+G137</f>
        <v>44.58</v>
      </c>
      <c r="H138" s="32">
        <f t="shared" ref="H138" si="67">H127+H137</f>
        <v>37.129999999999995</v>
      </c>
      <c r="I138" s="32">
        <f t="shared" ref="I138" si="68">I127+I137</f>
        <v>182.52999999999997</v>
      </c>
      <c r="J138" s="32">
        <f t="shared" ref="J138:L138" si="69">J127+J137</f>
        <v>1225.71</v>
      </c>
      <c r="K138" s="32"/>
      <c r="L138" s="32">
        <f t="shared" si="69"/>
        <v>92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9" t="s">
        <v>79</v>
      </c>
      <c r="F139" s="51">
        <v>200</v>
      </c>
      <c r="G139" s="51">
        <v>10.4</v>
      </c>
      <c r="H139" s="51">
        <v>11.11</v>
      </c>
      <c r="I139" s="51">
        <v>41.3</v>
      </c>
      <c r="J139" s="52">
        <v>307</v>
      </c>
      <c r="K139" s="51">
        <v>177</v>
      </c>
      <c r="L139" s="66">
        <v>10.77</v>
      </c>
    </row>
    <row r="140" spans="1:12" ht="1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5">
      <c r="A141" s="23"/>
      <c r="B141" s="15"/>
      <c r="C141" s="11"/>
      <c r="D141" s="7" t="s">
        <v>22</v>
      </c>
      <c r="E141" s="49" t="s">
        <v>40</v>
      </c>
      <c r="F141" s="51">
        <v>200</v>
      </c>
      <c r="G141" s="53">
        <v>0.2</v>
      </c>
      <c r="H141" s="53">
        <v>0</v>
      </c>
      <c r="I141" s="53">
        <v>14</v>
      </c>
      <c r="J141" s="54">
        <v>28</v>
      </c>
      <c r="K141" s="53">
        <v>943</v>
      </c>
      <c r="L141" s="41">
        <v>1.57</v>
      </c>
    </row>
    <row r="142" spans="1:12" ht="15.75" customHeight="1">
      <c r="A142" s="23"/>
      <c r="B142" s="15"/>
      <c r="C142" s="11"/>
      <c r="D142" s="7" t="s">
        <v>23</v>
      </c>
      <c r="E142" s="49" t="s">
        <v>41</v>
      </c>
      <c r="F142" s="53">
        <v>50</v>
      </c>
      <c r="G142" s="53">
        <v>3.8</v>
      </c>
      <c r="H142" s="53">
        <v>0.4</v>
      </c>
      <c r="I142" s="53">
        <v>24.6</v>
      </c>
      <c r="J142" s="54">
        <v>117.2</v>
      </c>
      <c r="K142" s="42"/>
      <c r="L142" s="41">
        <v>3</v>
      </c>
    </row>
    <row r="143" spans="1:12" ht="1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>
      <c r="A144" s="23"/>
      <c r="B144" s="15"/>
      <c r="C144" s="11"/>
      <c r="D144" s="6"/>
      <c r="E144" s="50" t="s">
        <v>42</v>
      </c>
      <c r="F144" s="53">
        <v>10</v>
      </c>
      <c r="G144" s="53">
        <v>0</v>
      </c>
      <c r="H144" s="53">
        <v>8.1999999999999993</v>
      </c>
      <c r="I144" s="53">
        <v>0.1</v>
      </c>
      <c r="J144" s="54">
        <v>75</v>
      </c>
      <c r="K144" s="53">
        <v>41</v>
      </c>
      <c r="L144" s="41">
        <v>7.46</v>
      </c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460</v>
      </c>
      <c r="G146" s="19">
        <f t="shared" ref="G146:J146" si="70">SUM(G139:G145)</f>
        <v>14.399999999999999</v>
      </c>
      <c r="H146" s="19">
        <f t="shared" si="70"/>
        <v>19.71</v>
      </c>
      <c r="I146" s="19">
        <f t="shared" si="70"/>
        <v>80</v>
      </c>
      <c r="J146" s="19">
        <f t="shared" si="70"/>
        <v>527.20000000000005</v>
      </c>
      <c r="K146" s="25"/>
      <c r="L146" s="19">
        <f t="shared" ref="L146" si="71">SUM(L139:L145)</f>
        <v>22.8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>
      <c r="A148" s="23"/>
      <c r="B148" s="15"/>
      <c r="C148" s="11"/>
      <c r="D148" s="7" t="s">
        <v>27</v>
      </c>
      <c r="E148" s="50" t="s">
        <v>69</v>
      </c>
      <c r="F148" s="55">
        <v>200</v>
      </c>
      <c r="G148" s="56">
        <v>2.15</v>
      </c>
      <c r="H148" s="56">
        <v>2.27</v>
      </c>
      <c r="I148" s="56">
        <v>13.71</v>
      </c>
      <c r="J148" s="56">
        <v>83.8</v>
      </c>
      <c r="K148" s="53">
        <v>208</v>
      </c>
      <c r="L148" s="64">
        <v>10.029999999999999</v>
      </c>
    </row>
    <row r="149" spans="1:12" ht="15">
      <c r="A149" s="23"/>
      <c r="B149" s="15"/>
      <c r="C149" s="11"/>
      <c r="D149" s="7" t="s">
        <v>28</v>
      </c>
      <c r="E149" s="50" t="s">
        <v>81</v>
      </c>
      <c r="F149" s="55">
        <v>80</v>
      </c>
      <c r="G149" s="56">
        <v>17.920000000000002</v>
      </c>
      <c r="H149" s="56">
        <v>14.58</v>
      </c>
      <c r="I149" s="56">
        <v>5.62</v>
      </c>
      <c r="J149" s="56">
        <v>225</v>
      </c>
      <c r="K149" s="53">
        <v>301</v>
      </c>
      <c r="L149" s="41">
        <v>35.67</v>
      </c>
    </row>
    <row r="150" spans="1:12" ht="15">
      <c r="A150" s="23"/>
      <c r="B150" s="15"/>
      <c r="C150" s="11"/>
      <c r="D150" s="7" t="s">
        <v>29</v>
      </c>
      <c r="E150" s="50" t="s">
        <v>80</v>
      </c>
      <c r="F150" s="55">
        <v>150</v>
      </c>
      <c r="G150" s="56">
        <v>2.78</v>
      </c>
      <c r="H150" s="56">
        <v>6.48</v>
      </c>
      <c r="I150" s="56">
        <v>34.520000000000003</v>
      </c>
      <c r="J150" s="56">
        <v>213.53</v>
      </c>
      <c r="K150" s="53">
        <v>336</v>
      </c>
      <c r="L150" s="66">
        <v>11.54</v>
      </c>
    </row>
    <row r="151" spans="1:12" ht="15">
      <c r="A151" s="23"/>
      <c r="B151" s="15"/>
      <c r="C151" s="11"/>
      <c r="D151" s="7" t="s">
        <v>30</v>
      </c>
      <c r="E151" s="50" t="s">
        <v>60</v>
      </c>
      <c r="F151" s="55">
        <v>200</v>
      </c>
      <c r="G151" s="56">
        <v>0.04</v>
      </c>
      <c r="H151" s="56">
        <v>0</v>
      </c>
      <c r="I151" s="56">
        <v>24.76</v>
      </c>
      <c r="J151" s="56">
        <v>94.2</v>
      </c>
      <c r="K151" s="53">
        <v>868</v>
      </c>
      <c r="L151" s="61">
        <v>5.96</v>
      </c>
    </row>
    <row r="152" spans="1:12" ht="15">
      <c r="A152" s="23"/>
      <c r="B152" s="15"/>
      <c r="C152" s="11"/>
      <c r="D152" s="7" t="s">
        <v>31</v>
      </c>
      <c r="E152" s="49" t="s">
        <v>41</v>
      </c>
      <c r="F152" s="55">
        <v>100</v>
      </c>
      <c r="G152" s="56">
        <v>7.6</v>
      </c>
      <c r="H152" s="56">
        <v>0.8</v>
      </c>
      <c r="I152" s="56">
        <v>49.2</v>
      </c>
      <c r="J152" s="56">
        <v>234.4</v>
      </c>
      <c r="K152" s="42"/>
      <c r="L152" s="41">
        <v>6</v>
      </c>
    </row>
    <row r="153" spans="1:12" ht="1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30.490000000000002</v>
      </c>
      <c r="H156" s="19">
        <f t="shared" si="72"/>
        <v>24.130000000000003</v>
      </c>
      <c r="I156" s="19">
        <f t="shared" si="72"/>
        <v>127.81000000000002</v>
      </c>
      <c r="J156" s="19">
        <f t="shared" si="72"/>
        <v>850.93000000000006</v>
      </c>
      <c r="K156" s="25"/>
      <c r="L156" s="19">
        <f t="shared" ref="L156" si="73">SUM(L147:L155)</f>
        <v>69.2</v>
      </c>
    </row>
    <row r="157" spans="1:12" ht="15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1190</v>
      </c>
      <c r="G157" s="32">
        <f t="shared" ref="G157" si="74">G146+G156</f>
        <v>44.89</v>
      </c>
      <c r="H157" s="32">
        <f t="shared" ref="H157" si="75">H146+H156</f>
        <v>43.84</v>
      </c>
      <c r="I157" s="32">
        <f t="shared" ref="I157" si="76">I146+I156</f>
        <v>207.81</v>
      </c>
      <c r="J157" s="32">
        <f t="shared" ref="J157:L157" si="77">J146+J156</f>
        <v>1378.13</v>
      </c>
      <c r="K157" s="32"/>
      <c r="L157" s="32">
        <f t="shared" si="77"/>
        <v>92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9" t="s">
        <v>39</v>
      </c>
      <c r="F158" s="51">
        <v>200</v>
      </c>
      <c r="G158" s="51">
        <v>6.24</v>
      </c>
      <c r="H158" s="51">
        <v>6.1</v>
      </c>
      <c r="I158" s="51">
        <v>19.7</v>
      </c>
      <c r="J158" s="52">
        <v>158.63999999999999</v>
      </c>
      <c r="K158" s="39">
        <v>390</v>
      </c>
      <c r="L158" s="66">
        <v>12.56</v>
      </c>
    </row>
    <row r="159" spans="1:12" ht="1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5">
      <c r="A160" s="23"/>
      <c r="B160" s="15"/>
      <c r="C160" s="11"/>
      <c r="D160" s="7" t="s">
        <v>22</v>
      </c>
      <c r="E160" s="49" t="s">
        <v>40</v>
      </c>
      <c r="F160" s="51">
        <v>200</v>
      </c>
      <c r="G160" s="53">
        <v>0.2</v>
      </c>
      <c r="H160" s="53">
        <v>0</v>
      </c>
      <c r="I160" s="53">
        <v>14</v>
      </c>
      <c r="J160" s="54">
        <v>28</v>
      </c>
      <c r="K160" s="53">
        <v>943</v>
      </c>
      <c r="L160" s="41">
        <v>1.57</v>
      </c>
    </row>
    <row r="161" spans="1:12" ht="15">
      <c r="A161" s="23"/>
      <c r="B161" s="15"/>
      <c r="C161" s="11"/>
      <c r="D161" s="7" t="s">
        <v>23</v>
      </c>
      <c r="E161" s="49" t="s">
        <v>41</v>
      </c>
      <c r="F161" s="53">
        <v>50</v>
      </c>
      <c r="G161" s="53">
        <v>3.8</v>
      </c>
      <c r="H161" s="53">
        <v>0.4</v>
      </c>
      <c r="I161" s="53">
        <v>24.6</v>
      </c>
      <c r="J161" s="54">
        <v>117.2</v>
      </c>
      <c r="K161" s="42"/>
      <c r="L161" s="41">
        <v>3</v>
      </c>
    </row>
    <row r="162" spans="1:12" ht="15">
      <c r="A162" s="23"/>
      <c r="B162" s="15"/>
      <c r="C162" s="11"/>
      <c r="D162" s="7" t="s">
        <v>24</v>
      </c>
      <c r="E162" s="40" t="s">
        <v>82</v>
      </c>
      <c r="F162" s="53">
        <v>200</v>
      </c>
      <c r="G162" s="53">
        <v>0.8</v>
      </c>
      <c r="H162" s="53">
        <v>0.08</v>
      </c>
      <c r="I162" s="53">
        <v>19.600000000000001</v>
      </c>
      <c r="J162" s="54">
        <v>94</v>
      </c>
      <c r="K162" s="42"/>
      <c r="L162" s="41">
        <v>25.45</v>
      </c>
    </row>
    <row r="163" spans="1:12" ht="1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78">SUM(G158:G164)</f>
        <v>11.040000000000001</v>
      </c>
      <c r="H165" s="19">
        <f t="shared" si="78"/>
        <v>6.58</v>
      </c>
      <c r="I165" s="19">
        <f t="shared" si="78"/>
        <v>77.900000000000006</v>
      </c>
      <c r="J165" s="19">
        <f t="shared" si="78"/>
        <v>397.84</v>
      </c>
      <c r="K165" s="25"/>
      <c r="L165" s="19">
        <f t="shared" ref="L165" si="79">SUM(L158:L164)</f>
        <v>42.58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>
      <c r="A167" s="23"/>
      <c r="B167" s="15"/>
      <c r="C167" s="11"/>
      <c r="D167" s="7" t="s">
        <v>27</v>
      </c>
      <c r="E167" s="50" t="s">
        <v>83</v>
      </c>
      <c r="F167" s="55" t="s">
        <v>76</v>
      </c>
      <c r="G167" s="56">
        <v>7.18</v>
      </c>
      <c r="H167" s="56">
        <v>2.94</v>
      </c>
      <c r="I167" s="56">
        <v>11.76</v>
      </c>
      <c r="J167" s="56">
        <v>102.26</v>
      </c>
      <c r="K167" s="42">
        <v>204</v>
      </c>
      <c r="L167" s="66">
        <v>8.91</v>
      </c>
    </row>
    <row r="168" spans="1:12" ht="15">
      <c r="A168" s="23"/>
      <c r="B168" s="15"/>
      <c r="C168" s="11"/>
      <c r="D168" s="7" t="s">
        <v>28</v>
      </c>
      <c r="E168" s="50" t="s">
        <v>58</v>
      </c>
      <c r="F168" s="55" t="s">
        <v>59</v>
      </c>
      <c r="G168" s="56">
        <v>13.87</v>
      </c>
      <c r="H168" s="56">
        <v>7.85</v>
      </c>
      <c r="I168" s="56">
        <v>6.53</v>
      </c>
      <c r="J168" s="56">
        <v>150</v>
      </c>
      <c r="K168" s="53">
        <v>486</v>
      </c>
      <c r="L168" s="63">
        <v>23.38</v>
      </c>
    </row>
    <row r="169" spans="1:12" ht="15">
      <c r="A169" s="23"/>
      <c r="B169" s="15"/>
      <c r="C169" s="11"/>
      <c r="D169" s="7" t="s">
        <v>29</v>
      </c>
      <c r="E169" s="50" t="s">
        <v>52</v>
      </c>
      <c r="F169" s="55">
        <v>180</v>
      </c>
      <c r="G169" s="56">
        <v>6.62</v>
      </c>
      <c r="H169" s="56">
        <v>5.42</v>
      </c>
      <c r="I169" s="56">
        <v>31.73</v>
      </c>
      <c r="J169" s="56">
        <v>202.14</v>
      </c>
      <c r="K169" s="42">
        <v>688</v>
      </c>
      <c r="L169" s="61">
        <v>9.56</v>
      </c>
    </row>
    <row r="170" spans="1:12" ht="15">
      <c r="A170" s="23"/>
      <c r="B170" s="15"/>
      <c r="C170" s="11"/>
      <c r="D170" s="7" t="s">
        <v>30</v>
      </c>
      <c r="E170" s="49" t="s">
        <v>40</v>
      </c>
      <c r="F170" s="51">
        <v>200</v>
      </c>
      <c r="G170" s="53">
        <v>0.2</v>
      </c>
      <c r="H170" s="53">
        <v>0</v>
      </c>
      <c r="I170" s="53">
        <v>14</v>
      </c>
      <c r="J170" s="54">
        <v>28</v>
      </c>
      <c r="K170" s="53">
        <v>943</v>
      </c>
      <c r="L170" s="41">
        <v>1.57</v>
      </c>
    </row>
    <row r="171" spans="1:12" ht="15">
      <c r="A171" s="23"/>
      <c r="B171" s="15"/>
      <c r="C171" s="11"/>
      <c r="D171" s="7" t="s">
        <v>31</v>
      </c>
      <c r="E171" s="49" t="s">
        <v>41</v>
      </c>
      <c r="F171" s="55">
        <v>100</v>
      </c>
      <c r="G171" s="56">
        <v>7.6</v>
      </c>
      <c r="H171" s="56">
        <v>0.8</v>
      </c>
      <c r="I171" s="56">
        <v>49.2</v>
      </c>
      <c r="J171" s="56">
        <v>234.4</v>
      </c>
      <c r="K171" s="42"/>
      <c r="L171" s="41">
        <v>6</v>
      </c>
    </row>
    <row r="172" spans="1:12" ht="1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480</v>
      </c>
      <c r="G175" s="19">
        <f t="shared" ref="G175:J175" si="80">SUM(G166:G174)</f>
        <v>35.47</v>
      </c>
      <c r="H175" s="19">
        <f t="shared" si="80"/>
        <v>17.010000000000002</v>
      </c>
      <c r="I175" s="19">
        <f t="shared" si="80"/>
        <v>113.22</v>
      </c>
      <c r="J175" s="19">
        <f t="shared" si="80"/>
        <v>716.8</v>
      </c>
      <c r="K175" s="25"/>
      <c r="L175" s="19">
        <f t="shared" ref="L175" si="81">SUM(L166:L174)</f>
        <v>49.42</v>
      </c>
    </row>
    <row r="176" spans="1:12" ht="15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1130</v>
      </c>
      <c r="G176" s="32">
        <f t="shared" ref="G176" si="82">G165+G175</f>
        <v>46.51</v>
      </c>
      <c r="H176" s="32">
        <f t="shared" ref="H176" si="83">H165+H175</f>
        <v>23.590000000000003</v>
      </c>
      <c r="I176" s="32">
        <f t="shared" ref="I176" si="84">I165+I175</f>
        <v>191.12</v>
      </c>
      <c r="J176" s="32">
        <f t="shared" ref="J176:L176" si="85">J165+J175</f>
        <v>1114.6399999999999</v>
      </c>
      <c r="K176" s="32"/>
      <c r="L176" s="32">
        <f t="shared" si="85"/>
        <v>92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9" t="s">
        <v>84</v>
      </c>
      <c r="F177" s="51" t="s">
        <v>85</v>
      </c>
      <c r="G177" s="51">
        <v>9.67</v>
      </c>
      <c r="H177" s="51">
        <v>10.19</v>
      </c>
      <c r="I177" s="51">
        <v>41.36</v>
      </c>
      <c r="J177" s="52">
        <v>281.3</v>
      </c>
      <c r="K177" s="39">
        <v>421</v>
      </c>
      <c r="L177" s="66">
        <v>20.65</v>
      </c>
    </row>
    <row r="178" spans="1:12" ht="1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5">
      <c r="A179" s="23"/>
      <c r="B179" s="15"/>
      <c r="C179" s="11"/>
      <c r="D179" s="7" t="s">
        <v>22</v>
      </c>
      <c r="E179" s="49" t="s">
        <v>40</v>
      </c>
      <c r="F179" s="51">
        <v>200</v>
      </c>
      <c r="G179" s="53">
        <v>0.2</v>
      </c>
      <c r="H179" s="53">
        <v>0</v>
      </c>
      <c r="I179" s="53">
        <v>14</v>
      </c>
      <c r="J179" s="54">
        <v>28</v>
      </c>
      <c r="K179" s="53">
        <v>943</v>
      </c>
      <c r="L179" s="41">
        <v>1.57</v>
      </c>
    </row>
    <row r="180" spans="1:12" ht="15">
      <c r="A180" s="23"/>
      <c r="B180" s="15"/>
      <c r="C180" s="11"/>
      <c r="D180" s="7" t="s">
        <v>23</v>
      </c>
      <c r="E180" s="49" t="s">
        <v>41</v>
      </c>
      <c r="F180" s="53">
        <v>50</v>
      </c>
      <c r="G180" s="53">
        <v>3.8</v>
      </c>
      <c r="H180" s="53">
        <v>0.4</v>
      </c>
      <c r="I180" s="53">
        <v>24.6</v>
      </c>
      <c r="J180" s="54">
        <v>117.2</v>
      </c>
      <c r="K180" s="42"/>
      <c r="L180" s="41">
        <v>3</v>
      </c>
    </row>
    <row r="181" spans="1:12" ht="1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250</v>
      </c>
      <c r="G184" s="19">
        <f t="shared" ref="G184:J184" si="86">SUM(G177:G183)</f>
        <v>13.669999999999998</v>
      </c>
      <c r="H184" s="19">
        <f t="shared" si="86"/>
        <v>10.59</v>
      </c>
      <c r="I184" s="19">
        <f t="shared" si="86"/>
        <v>79.960000000000008</v>
      </c>
      <c r="J184" s="19">
        <f t="shared" si="86"/>
        <v>426.5</v>
      </c>
      <c r="K184" s="25"/>
      <c r="L184" s="19">
        <f t="shared" ref="L184" si="87">SUM(L177:L183)</f>
        <v>25.22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0" t="s">
        <v>89</v>
      </c>
      <c r="F185" s="55">
        <v>100</v>
      </c>
      <c r="G185" s="56">
        <v>0.98</v>
      </c>
      <c r="H185" s="56">
        <v>6.15</v>
      </c>
      <c r="I185" s="56">
        <v>3.73</v>
      </c>
      <c r="J185" s="56">
        <v>74.2</v>
      </c>
      <c r="K185" s="42">
        <v>15</v>
      </c>
      <c r="L185" s="41">
        <v>17.46</v>
      </c>
    </row>
    <row r="186" spans="1:12" ht="15">
      <c r="A186" s="23"/>
      <c r="B186" s="15"/>
      <c r="C186" s="11"/>
      <c r="D186" s="7" t="s">
        <v>27</v>
      </c>
      <c r="E186" s="50" t="s">
        <v>86</v>
      </c>
      <c r="F186" s="55" t="s">
        <v>76</v>
      </c>
      <c r="G186" s="56">
        <v>5.83</v>
      </c>
      <c r="H186" s="56">
        <v>4.5599999999999996</v>
      </c>
      <c r="I186" s="56">
        <v>13.59</v>
      </c>
      <c r="J186" s="56">
        <v>118.8</v>
      </c>
      <c r="K186" s="42">
        <v>209</v>
      </c>
      <c r="L186" s="66">
        <v>11.67</v>
      </c>
    </row>
    <row r="187" spans="1:12" ht="15">
      <c r="A187" s="23"/>
      <c r="B187" s="15"/>
      <c r="C187" s="11"/>
      <c r="D187" s="7" t="s">
        <v>28</v>
      </c>
      <c r="E187" s="50" t="s">
        <v>87</v>
      </c>
      <c r="F187" s="55" t="s">
        <v>88</v>
      </c>
      <c r="G187" s="56">
        <v>17.21</v>
      </c>
      <c r="H187" s="56">
        <v>4.67</v>
      </c>
      <c r="I187" s="56">
        <v>13.72</v>
      </c>
      <c r="J187" s="56">
        <v>165.63</v>
      </c>
      <c r="K187" s="42">
        <v>436</v>
      </c>
      <c r="L187" s="41">
        <v>23.88</v>
      </c>
    </row>
    <row r="188" spans="1:12" ht="1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>
      <c r="A189" s="23"/>
      <c r="B189" s="15"/>
      <c r="C189" s="11"/>
      <c r="D189" s="7" t="s">
        <v>30</v>
      </c>
      <c r="E189" s="50" t="s">
        <v>65</v>
      </c>
      <c r="F189" s="55">
        <v>200</v>
      </c>
      <c r="G189" s="56">
        <v>3.52</v>
      </c>
      <c r="H189" s="56">
        <v>3.72</v>
      </c>
      <c r="I189" s="56">
        <v>25.49</v>
      </c>
      <c r="J189" s="56">
        <v>145.19999999999999</v>
      </c>
      <c r="K189" s="53">
        <v>959</v>
      </c>
      <c r="L189" s="41">
        <v>7.77</v>
      </c>
    </row>
    <row r="190" spans="1:12" ht="15">
      <c r="A190" s="23"/>
      <c r="B190" s="15"/>
      <c r="C190" s="11"/>
      <c r="D190" s="7" t="s">
        <v>31</v>
      </c>
      <c r="E190" s="49" t="s">
        <v>41</v>
      </c>
      <c r="F190" s="55">
        <v>100</v>
      </c>
      <c r="G190" s="56">
        <v>7.6</v>
      </c>
      <c r="H190" s="56">
        <v>0.8</v>
      </c>
      <c r="I190" s="56">
        <v>49.2</v>
      </c>
      <c r="J190" s="56">
        <v>234.4</v>
      </c>
      <c r="K190" s="42"/>
      <c r="L190" s="41">
        <v>6</v>
      </c>
    </row>
    <row r="191" spans="1:12" ht="1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400</v>
      </c>
      <c r="G194" s="19">
        <f t="shared" ref="G194:J194" si="88">SUM(G185:G193)</f>
        <v>35.14</v>
      </c>
      <c r="H194" s="19">
        <f t="shared" si="88"/>
        <v>19.900000000000002</v>
      </c>
      <c r="I194" s="19">
        <f t="shared" si="88"/>
        <v>105.73</v>
      </c>
      <c r="J194" s="19">
        <f t="shared" si="88"/>
        <v>738.23</v>
      </c>
      <c r="K194" s="25"/>
      <c r="L194" s="19">
        <f t="shared" ref="L194" si="89">SUM(L185:L193)</f>
        <v>66.78</v>
      </c>
    </row>
    <row r="195" spans="1:12" ht="15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650</v>
      </c>
      <c r="G195" s="32">
        <f t="shared" ref="G195" si="90">G184+G194</f>
        <v>48.81</v>
      </c>
      <c r="H195" s="32">
        <f t="shared" ref="H195" si="91">H184+H194</f>
        <v>30.490000000000002</v>
      </c>
      <c r="I195" s="32">
        <f t="shared" ref="I195" si="92">I184+I194</f>
        <v>185.69</v>
      </c>
      <c r="J195" s="32">
        <f t="shared" ref="J195:L195" si="93">J184+J194</f>
        <v>1164.73</v>
      </c>
      <c r="K195" s="32"/>
      <c r="L195" s="32">
        <f t="shared" si="93"/>
        <v>92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1150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42.445999999999998</v>
      </c>
      <c r="H196" s="34">
        <f t="shared" si="94"/>
        <v>32.903000000000006</v>
      </c>
      <c r="I196" s="34">
        <f t="shared" si="94"/>
        <v>202.583</v>
      </c>
      <c r="J196" s="34">
        <f t="shared" si="94"/>
        <v>1195.886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O3" sqref="O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46</v>
      </c>
      <c r="I1" s="73"/>
      <c r="J1" s="73"/>
      <c r="K1" s="73"/>
    </row>
    <row r="2" spans="1:12" ht="18">
      <c r="A2" s="35" t="s">
        <v>6</v>
      </c>
      <c r="C2" s="2"/>
      <c r="G2" s="2" t="s">
        <v>18</v>
      </c>
      <c r="H2" s="73" t="s">
        <v>47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9</v>
      </c>
      <c r="J3" s="47">
        <v>2025</v>
      </c>
      <c r="K3" s="48"/>
    </row>
    <row r="4" spans="1:12" ht="13.5" thickBot="1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1">
        <v>200</v>
      </c>
      <c r="G6" s="51">
        <v>6.24</v>
      </c>
      <c r="H6" s="51">
        <v>6.1</v>
      </c>
      <c r="I6" s="51">
        <v>19.7</v>
      </c>
      <c r="J6" s="52">
        <v>158.63999999999999</v>
      </c>
      <c r="K6" s="51">
        <v>390</v>
      </c>
      <c r="L6" s="60">
        <v>10.45</v>
      </c>
    </row>
    <row r="7" spans="1:12" ht="15">
      <c r="A7" s="23"/>
      <c r="B7" s="15"/>
      <c r="C7" s="11"/>
      <c r="D7" s="6"/>
      <c r="E7" s="49"/>
      <c r="F7" s="41"/>
      <c r="G7" s="41"/>
      <c r="H7" s="41"/>
      <c r="I7" s="41"/>
      <c r="J7" s="41"/>
      <c r="K7" s="42"/>
      <c r="L7" s="41"/>
    </row>
    <row r="8" spans="1:12" ht="15">
      <c r="A8" s="23"/>
      <c r="B8" s="15"/>
      <c r="C8" s="11"/>
      <c r="D8" s="7" t="s">
        <v>22</v>
      </c>
      <c r="E8" s="49" t="s">
        <v>40</v>
      </c>
      <c r="F8" s="51">
        <v>200</v>
      </c>
      <c r="G8" s="53">
        <v>0.2</v>
      </c>
      <c r="H8" s="53">
        <v>0</v>
      </c>
      <c r="I8" s="53">
        <v>14</v>
      </c>
      <c r="J8" s="54">
        <v>28</v>
      </c>
      <c r="K8" s="53">
        <v>943</v>
      </c>
      <c r="L8" s="41">
        <v>2.08</v>
      </c>
    </row>
    <row r="9" spans="1:12" ht="15">
      <c r="A9" s="23"/>
      <c r="B9" s="15"/>
      <c r="C9" s="11"/>
      <c r="D9" s="7" t="s">
        <v>23</v>
      </c>
      <c r="E9" s="49" t="s">
        <v>41</v>
      </c>
      <c r="F9" s="53">
        <v>50</v>
      </c>
      <c r="G9" s="53">
        <v>3.8</v>
      </c>
      <c r="H9" s="53">
        <v>0.4</v>
      </c>
      <c r="I9" s="53">
        <v>24.6</v>
      </c>
      <c r="J9" s="54">
        <v>117.2</v>
      </c>
      <c r="K9" s="42"/>
      <c r="L9" s="41">
        <v>3.73</v>
      </c>
    </row>
    <row r="10" spans="1:12" ht="1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>
      <c r="A11" s="23"/>
      <c r="B11" s="15"/>
      <c r="C11" s="11"/>
      <c r="D11" s="6"/>
      <c r="E11" s="50" t="s">
        <v>42</v>
      </c>
      <c r="F11" s="53">
        <v>10</v>
      </c>
      <c r="G11" s="53">
        <v>0</v>
      </c>
      <c r="H11" s="53">
        <v>8.1999999999999993</v>
      </c>
      <c r="I11" s="53">
        <v>0.1</v>
      </c>
      <c r="J11" s="54">
        <v>75</v>
      </c>
      <c r="K11" s="53">
        <v>41</v>
      </c>
      <c r="L11" s="41">
        <v>11.25</v>
      </c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460</v>
      </c>
      <c r="G13" s="19">
        <f t="shared" ref="G13:J13" si="0">SUM(G6:G12)</f>
        <v>10.24</v>
      </c>
      <c r="H13" s="19">
        <f t="shared" si="0"/>
        <v>14.7</v>
      </c>
      <c r="I13" s="19">
        <f t="shared" si="0"/>
        <v>58.400000000000006</v>
      </c>
      <c r="J13" s="19">
        <f t="shared" si="0"/>
        <v>378.84</v>
      </c>
      <c r="K13" s="25"/>
      <c r="L13" s="19">
        <f t="shared" ref="L13" si="1">SUM(L6:L12)</f>
        <v>27.509999999999998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48</v>
      </c>
      <c r="F14" s="53">
        <v>60</v>
      </c>
      <c r="G14" s="53">
        <v>0.46</v>
      </c>
      <c r="H14" s="53">
        <v>3.65</v>
      </c>
      <c r="I14" s="53">
        <v>1.43</v>
      </c>
      <c r="J14" s="53">
        <v>40.380000000000003</v>
      </c>
      <c r="K14" s="53">
        <v>13</v>
      </c>
      <c r="L14" s="41">
        <v>22</v>
      </c>
    </row>
    <row r="15" spans="1:12" ht="15.75">
      <c r="A15" s="23"/>
      <c r="B15" s="15"/>
      <c r="C15" s="11"/>
      <c r="D15" s="7" t="s">
        <v>27</v>
      </c>
      <c r="E15" s="50" t="s">
        <v>43</v>
      </c>
      <c r="F15" s="55">
        <v>200</v>
      </c>
      <c r="G15" s="56">
        <v>1.4</v>
      </c>
      <c r="H15" s="56">
        <v>3.91</v>
      </c>
      <c r="I15" s="56">
        <v>6.79</v>
      </c>
      <c r="J15" s="56">
        <v>67.8</v>
      </c>
      <c r="K15" s="53">
        <v>187</v>
      </c>
      <c r="L15" s="60">
        <v>12.35</v>
      </c>
    </row>
    <row r="16" spans="1:12" ht="15">
      <c r="A16" s="23"/>
      <c r="B16" s="15"/>
      <c r="C16" s="11"/>
      <c r="D16" s="7" t="s">
        <v>28</v>
      </c>
      <c r="E16" s="50" t="s">
        <v>44</v>
      </c>
      <c r="F16" s="55">
        <v>210</v>
      </c>
      <c r="G16" s="56">
        <v>20.3</v>
      </c>
      <c r="H16" s="56">
        <v>17</v>
      </c>
      <c r="I16" s="56">
        <v>35.69</v>
      </c>
      <c r="J16" s="56">
        <v>377</v>
      </c>
      <c r="K16" s="53">
        <v>304</v>
      </c>
      <c r="L16" s="41">
        <v>20.63</v>
      </c>
    </row>
    <row r="17" spans="1:12" ht="1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.75">
      <c r="A18" s="23"/>
      <c r="B18" s="15"/>
      <c r="C18" s="11"/>
      <c r="D18" s="7" t="s">
        <v>30</v>
      </c>
      <c r="E18" s="50" t="s">
        <v>45</v>
      </c>
      <c r="F18" s="55">
        <v>200</v>
      </c>
      <c r="G18" s="56">
        <v>0.2</v>
      </c>
      <c r="H18" s="56">
        <v>0</v>
      </c>
      <c r="I18" s="56">
        <v>32.6</v>
      </c>
      <c r="J18" s="56">
        <v>132</v>
      </c>
      <c r="K18" s="53">
        <v>874</v>
      </c>
      <c r="L18" s="60">
        <v>12.06</v>
      </c>
    </row>
    <row r="19" spans="1:12" ht="15">
      <c r="A19" s="23"/>
      <c r="B19" s="15"/>
      <c r="C19" s="11"/>
      <c r="D19" s="7" t="s">
        <v>31</v>
      </c>
      <c r="E19" s="49" t="s">
        <v>41</v>
      </c>
      <c r="F19" s="55">
        <v>100</v>
      </c>
      <c r="G19" s="56">
        <v>7.6</v>
      </c>
      <c r="H19" s="56">
        <v>0.8</v>
      </c>
      <c r="I19" s="56">
        <v>49.2</v>
      </c>
      <c r="J19" s="56">
        <v>234.4</v>
      </c>
      <c r="K19" s="42"/>
      <c r="L19" s="41">
        <v>7.45</v>
      </c>
    </row>
    <row r="20" spans="1:12" ht="1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29.96</v>
      </c>
      <c r="H23" s="19">
        <f t="shared" si="2"/>
        <v>25.360000000000003</v>
      </c>
      <c r="I23" s="19">
        <f t="shared" si="2"/>
        <v>125.71</v>
      </c>
      <c r="J23" s="19">
        <f t="shared" si="2"/>
        <v>851.58</v>
      </c>
      <c r="K23" s="25"/>
      <c r="L23" s="19">
        <f t="shared" ref="L23" si="3">SUM(L14:L22)</f>
        <v>74.490000000000009</v>
      </c>
    </row>
    <row r="24" spans="1:12" ht="15.75" thickBot="1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1230</v>
      </c>
      <c r="G24" s="32">
        <f t="shared" ref="G24:J24" si="4">G13+G23</f>
        <v>40.200000000000003</v>
      </c>
      <c r="H24" s="32">
        <f t="shared" si="4"/>
        <v>40.06</v>
      </c>
      <c r="I24" s="32">
        <f t="shared" si="4"/>
        <v>184.11</v>
      </c>
      <c r="J24" s="32">
        <f t="shared" si="4"/>
        <v>1230.42</v>
      </c>
      <c r="K24" s="32"/>
      <c r="L24" s="32">
        <f t="shared" ref="L24" si="5">L13+L23</f>
        <v>102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9" t="s">
        <v>49</v>
      </c>
      <c r="F25" s="51">
        <v>180</v>
      </c>
      <c r="G25" s="51">
        <v>8.9499999999999993</v>
      </c>
      <c r="H25" s="51">
        <v>6.73</v>
      </c>
      <c r="I25" s="51">
        <v>43</v>
      </c>
      <c r="J25" s="52">
        <v>276.52999999999997</v>
      </c>
      <c r="K25" s="51">
        <v>679</v>
      </c>
      <c r="L25" s="61">
        <v>11.31</v>
      </c>
    </row>
    <row r="26" spans="1:12" ht="1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>
      <c r="A27" s="14"/>
      <c r="B27" s="15"/>
      <c r="C27" s="11"/>
      <c r="D27" s="7" t="s">
        <v>22</v>
      </c>
      <c r="E27" s="49" t="s">
        <v>40</v>
      </c>
      <c r="F27" s="51">
        <v>200</v>
      </c>
      <c r="G27" s="53">
        <v>0.2</v>
      </c>
      <c r="H27" s="53">
        <v>0</v>
      </c>
      <c r="I27" s="53">
        <v>14</v>
      </c>
      <c r="J27" s="54">
        <v>28</v>
      </c>
      <c r="K27" s="53">
        <v>943</v>
      </c>
      <c r="L27" s="41">
        <v>1.8</v>
      </c>
    </row>
    <row r="28" spans="1:12" ht="15">
      <c r="A28" s="14"/>
      <c r="B28" s="15"/>
      <c r="C28" s="11"/>
      <c r="D28" s="7" t="s">
        <v>23</v>
      </c>
      <c r="E28" s="49" t="s">
        <v>41</v>
      </c>
      <c r="F28" s="53">
        <v>50</v>
      </c>
      <c r="G28" s="53">
        <v>3.8</v>
      </c>
      <c r="H28" s="53">
        <v>0.4</v>
      </c>
      <c r="I28" s="53">
        <v>24.6</v>
      </c>
      <c r="J28" s="54">
        <v>117.2</v>
      </c>
      <c r="K28" s="42"/>
      <c r="L28" s="41">
        <v>3.73</v>
      </c>
    </row>
    <row r="29" spans="1:12" ht="1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>
      <c r="A30" s="14"/>
      <c r="B30" s="15"/>
      <c r="C30" s="11"/>
      <c r="D30" s="6"/>
      <c r="E30" s="50" t="s">
        <v>50</v>
      </c>
      <c r="F30" s="53">
        <v>20</v>
      </c>
      <c r="G30" s="53">
        <v>4.6399999999999997</v>
      </c>
      <c r="H30" s="57">
        <v>5.9</v>
      </c>
      <c r="I30" s="57">
        <v>0</v>
      </c>
      <c r="J30" s="54">
        <v>72.8</v>
      </c>
      <c r="K30" s="53">
        <v>42</v>
      </c>
      <c r="L30" s="41">
        <v>18.059999999999999</v>
      </c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450</v>
      </c>
      <c r="G32" s="19">
        <f t="shared" ref="G32:L32" si="6">SUM(G25:G31)</f>
        <v>17.59</v>
      </c>
      <c r="H32" s="19">
        <f t="shared" si="6"/>
        <v>13.030000000000001</v>
      </c>
      <c r="I32" s="19">
        <f t="shared" si="6"/>
        <v>81.599999999999994</v>
      </c>
      <c r="J32" s="19">
        <f t="shared" si="6"/>
        <v>494.53</v>
      </c>
      <c r="K32" s="25"/>
      <c r="L32" s="19">
        <f t="shared" si="6"/>
        <v>34.9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54</v>
      </c>
      <c r="F33" s="55">
        <v>60</v>
      </c>
      <c r="G33" s="56">
        <v>0.68</v>
      </c>
      <c r="H33" s="56">
        <v>3.71</v>
      </c>
      <c r="I33" s="56">
        <v>2.83</v>
      </c>
      <c r="J33" s="56">
        <v>47.46</v>
      </c>
      <c r="K33" s="53">
        <v>14</v>
      </c>
      <c r="L33" s="41">
        <v>11.45</v>
      </c>
    </row>
    <row r="34" spans="1:12" ht="15">
      <c r="A34" s="14"/>
      <c r="B34" s="15"/>
      <c r="C34" s="11"/>
      <c r="D34" s="7" t="s">
        <v>27</v>
      </c>
      <c r="E34" s="50" t="s">
        <v>51</v>
      </c>
      <c r="F34" s="55">
        <v>200</v>
      </c>
      <c r="G34" s="56">
        <v>1.68</v>
      </c>
      <c r="H34" s="56">
        <v>4.09</v>
      </c>
      <c r="I34" s="56">
        <v>13.27</v>
      </c>
      <c r="J34" s="56">
        <v>96.6</v>
      </c>
      <c r="K34" s="53">
        <v>197</v>
      </c>
      <c r="L34" s="61">
        <v>16.41</v>
      </c>
    </row>
    <row r="35" spans="1:12" ht="15">
      <c r="A35" s="14"/>
      <c r="B35" s="15"/>
      <c r="C35" s="11"/>
      <c r="D35" s="7" t="s">
        <v>28</v>
      </c>
      <c r="E35" s="50" t="s">
        <v>53</v>
      </c>
      <c r="F35" s="55">
        <v>60</v>
      </c>
      <c r="G35" s="56">
        <v>8.8699999999999992</v>
      </c>
      <c r="H35" s="56">
        <v>9.83</v>
      </c>
      <c r="I35" s="56">
        <v>11.71</v>
      </c>
      <c r="J35" s="56">
        <v>171</v>
      </c>
      <c r="K35" s="53">
        <v>286</v>
      </c>
      <c r="L35" s="41">
        <v>22.02</v>
      </c>
    </row>
    <row r="36" spans="1:12" ht="15">
      <c r="A36" s="14"/>
      <c r="B36" s="15"/>
      <c r="C36" s="11"/>
      <c r="D36" s="7" t="s">
        <v>29</v>
      </c>
      <c r="E36" s="50" t="s">
        <v>52</v>
      </c>
      <c r="F36" s="55">
        <v>180</v>
      </c>
      <c r="G36" s="56">
        <v>6.62</v>
      </c>
      <c r="H36" s="56">
        <v>5.42</v>
      </c>
      <c r="I36" s="56">
        <v>31.73</v>
      </c>
      <c r="J36" s="56">
        <v>202.14</v>
      </c>
      <c r="K36" s="53">
        <v>688</v>
      </c>
      <c r="L36" s="61">
        <v>7.97</v>
      </c>
    </row>
    <row r="37" spans="1:12" ht="15">
      <c r="A37" s="14"/>
      <c r="B37" s="15"/>
      <c r="C37" s="11"/>
      <c r="D37" s="7" t="s">
        <v>30</v>
      </c>
      <c r="E37" s="49" t="s">
        <v>40</v>
      </c>
      <c r="F37" s="51">
        <v>200</v>
      </c>
      <c r="G37" s="53">
        <v>0.2</v>
      </c>
      <c r="H37" s="53">
        <v>0</v>
      </c>
      <c r="I37" s="53">
        <v>14</v>
      </c>
      <c r="J37" s="54">
        <v>28</v>
      </c>
      <c r="K37" s="53">
        <v>943</v>
      </c>
      <c r="L37" s="41">
        <v>1.8</v>
      </c>
    </row>
    <row r="38" spans="1:12" ht="15">
      <c r="A38" s="14"/>
      <c r="B38" s="15"/>
      <c r="C38" s="11"/>
      <c r="D38" s="7" t="s">
        <v>31</v>
      </c>
      <c r="E38" s="49" t="s">
        <v>41</v>
      </c>
      <c r="F38" s="55">
        <v>100</v>
      </c>
      <c r="G38" s="56">
        <v>7.6</v>
      </c>
      <c r="H38" s="56">
        <v>0.8</v>
      </c>
      <c r="I38" s="56">
        <v>49.2</v>
      </c>
      <c r="J38" s="56">
        <v>234.4</v>
      </c>
      <c r="K38" s="42"/>
      <c r="L38" s="41">
        <v>7.45</v>
      </c>
    </row>
    <row r="39" spans="1:12" ht="1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:L42" si="7">SUM(G33:G41)</f>
        <v>25.65</v>
      </c>
      <c r="H42" s="19">
        <f t="shared" si="7"/>
        <v>23.849999999999998</v>
      </c>
      <c r="I42" s="19">
        <f t="shared" si="7"/>
        <v>122.74000000000001</v>
      </c>
      <c r="J42" s="19">
        <f t="shared" si="7"/>
        <v>779.6</v>
      </c>
      <c r="K42" s="25"/>
      <c r="L42" s="19">
        <f t="shared" si="7"/>
        <v>67.099999999999994</v>
      </c>
    </row>
    <row r="43" spans="1:12" ht="15.75" customHeight="1" thickBo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1250</v>
      </c>
      <c r="G43" s="32">
        <f t="shared" ref="G43:L43" si="8">G32+G42</f>
        <v>43.239999999999995</v>
      </c>
      <c r="H43" s="32">
        <f t="shared" si="8"/>
        <v>36.879999999999995</v>
      </c>
      <c r="I43" s="32">
        <f t="shared" si="8"/>
        <v>204.34</v>
      </c>
      <c r="J43" s="32">
        <f t="shared" si="8"/>
        <v>1274.1300000000001</v>
      </c>
      <c r="K43" s="32"/>
      <c r="L43" s="32">
        <f t="shared" si="8"/>
        <v>102</v>
      </c>
    </row>
    <row r="44" spans="1:12" ht="15.75">
      <c r="A44" s="20">
        <v>1</v>
      </c>
      <c r="B44" s="21">
        <v>3</v>
      </c>
      <c r="C44" s="22" t="s">
        <v>20</v>
      </c>
      <c r="D44" s="5" t="s">
        <v>21</v>
      </c>
      <c r="E44" s="49" t="s">
        <v>55</v>
      </c>
      <c r="F44" s="51">
        <v>160</v>
      </c>
      <c r="G44" s="51">
        <v>2.3199999999999998</v>
      </c>
      <c r="H44" s="51">
        <v>3.96</v>
      </c>
      <c r="I44" s="51">
        <v>28.97</v>
      </c>
      <c r="J44" s="58">
        <v>161</v>
      </c>
      <c r="K44" s="51">
        <v>168</v>
      </c>
      <c r="L44" s="62">
        <v>22.85</v>
      </c>
    </row>
    <row r="45" spans="1:12" ht="1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5">
      <c r="A46" s="23"/>
      <c r="B46" s="15"/>
      <c r="C46" s="11"/>
      <c r="D46" s="7" t="s">
        <v>22</v>
      </c>
      <c r="E46" s="49" t="s">
        <v>40</v>
      </c>
      <c r="F46" s="51">
        <v>200</v>
      </c>
      <c r="G46" s="53">
        <v>0.2</v>
      </c>
      <c r="H46" s="53">
        <v>0</v>
      </c>
      <c r="I46" s="53">
        <v>14</v>
      </c>
      <c r="J46" s="54">
        <v>28</v>
      </c>
      <c r="K46" s="53">
        <v>943</v>
      </c>
      <c r="L46" s="41">
        <v>1.8</v>
      </c>
    </row>
    <row r="47" spans="1:12" ht="15">
      <c r="A47" s="23"/>
      <c r="B47" s="15"/>
      <c r="C47" s="11"/>
      <c r="D47" s="7" t="s">
        <v>23</v>
      </c>
      <c r="E47" s="49" t="s">
        <v>41</v>
      </c>
      <c r="F47" s="53">
        <v>50</v>
      </c>
      <c r="G47" s="53">
        <v>3.8</v>
      </c>
      <c r="H47" s="53">
        <v>0.4</v>
      </c>
      <c r="I47" s="53">
        <v>24.6</v>
      </c>
      <c r="J47" s="54">
        <v>117.2</v>
      </c>
      <c r="K47" s="42"/>
      <c r="L47" s="41">
        <v>3.73</v>
      </c>
    </row>
    <row r="48" spans="1:12" ht="1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410</v>
      </c>
      <c r="G51" s="19">
        <f t="shared" ref="G51:L51" si="9">SUM(G44:G50)</f>
        <v>6.32</v>
      </c>
      <c r="H51" s="19">
        <f t="shared" si="9"/>
        <v>4.3600000000000003</v>
      </c>
      <c r="I51" s="19">
        <f t="shared" si="9"/>
        <v>67.569999999999993</v>
      </c>
      <c r="J51" s="19">
        <f t="shared" si="9"/>
        <v>306.2</v>
      </c>
      <c r="K51" s="25"/>
      <c r="L51" s="19">
        <f t="shared" si="9"/>
        <v>28.380000000000003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>
      <c r="A53" s="23"/>
      <c r="B53" s="15"/>
      <c r="C53" s="11"/>
      <c r="D53" s="7" t="s">
        <v>27</v>
      </c>
      <c r="E53" s="50" t="s">
        <v>56</v>
      </c>
      <c r="F53" s="55">
        <v>200</v>
      </c>
      <c r="G53" s="56">
        <v>2.15</v>
      </c>
      <c r="H53" s="56">
        <v>2.27</v>
      </c>
      <c r="I53" s="56">
        <v>13.71</v>
      </c>
      <c r="J53" s="56">
        <v>83.8</v>
      </c>
      <c r="K53" s="53">
        <v>208</v>
      </c>
      <c r="L53" s="63">
        <v>15.02</v>
      </c>
    </row>
    <row r="54" spans="1:12" ht="15">
      <c r="A54" s="23"/>
      <c r="B54" s="15"/>
      <c r="C54" s="11"/>
      <c r="D54" s="7" t="s">
        <v>28</v>
      </c>
      <c r="E54" s="50" t="s">
        <v>58</v>
      </c>
      <c r="F54" s="55" t="s">
        <v>59</v>
      </c>
      <c r="G54" s="56">
        <v>13.87</v>
      </c>
      <c r="H54" s="56">
        <v>7.85</v>
      </c>
      <c r="I54" s="56">
        <v>6.53</v>
      </c>
      <c r="J54" s="56">
        <v>150</v>
      </c>
      <c r="K54" s="53">
        <v>486</v>
      </c>
      <c r="L54" s="63">
        <v>32.28</v>
      </c>
    </row>
    <row r="55" spans="1:12" ht="15">
      <c r="A55" s="23"/>
      <c r="B55" s="15"/>
      <c r="C55" s="11"/>
      <c r="D55" s="7" t="s">
        <v>29</v>
      </c>
      <c r="E55" s="50" t="s">
        <v>57</v>
      </c>
      <c r="F55" s="55">
        <v>180</v>
      </c>
      <c r="G55" s="56">
        <v>3.67</v>
      </c>
      <c r="H55" s="56">
        <v>5.76</v>
      </c>
      <c r="I55" s="56">
        <v>24.53</v>
      </c>
      <c r="J55" s="56">
        <v>164.7</v>
      </c>
      <c r="K55" s="53">
        <v>694</v>
      </c>
      <c r="L55" s="41">
        <v>14.9</v>
      </c>
    </row>
    <row r="56" spans="1:12" ht="15">
      <c r="A56" s="23"/>
      <c r="B56" s="15"/>
      <c r="C56" s="11"/>
      <c r="D56" s="7" t="s">
        <v>30</v>
      </c>
      <c r="E56" s="50" t="s">
        <v>60</v>
      </c>
      <c r="F56" s="55">
        <v>200</v>
      </c>
      <c r="G56" s="56">
        <v>0.04</v>
      </c>
      <c r="H56" s="56">
        <v>0</v>
      </c>
      <c r="I56" s="56">
        <v>24.76</v>
      </c>
      <c r="J56" s="56">
        <v>94.2</v>
      </c>
      <c r="K56" s="53">
        <v>868</v>
      </c>
      <c r="L56" s="61">
        <v>3.97</v>
      </c>
    </row>
    <row r="57" spans="1:12" ht="15">
      <c r="A57" s="23"/>
      <c r="B57" s="15"/>
      <c r="C57" s="11"/>
      <c r="D57" s="7" t="s">
        <v>31</v>
      </c>
      <c r="E57" s="49" t="s">
        <v>41</v>
      </c>
      <c r="F57" s="55">
        <v>100</v>
      </c>
      <c r="G57" s="56">
        <v>7.6</v>
      </c>
      <c r="H57" s="56">
        <v>0.8</v>
      </c>
      <c r="I57" s="56">
        <v>49.2</v>
      </c>
      <c r="J57" s="56">
        <v>234.4</v>
      </c>
      <c r="K57" s="42"/>
      <c r="L57" s="41">
        <v>7.45</v>
      </c>
    </row>
    <row r="58" spans="1:12" ht="1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680</v>
      </c>
      <c r="G61" s="19">
        <f t="shared" ref="G61:L61" si="10">SUM(G52:G60)</f>
        <v>27.33</v>
      </c>
      <c r="H61" s="19">
        <f t="shared" si="10"/>
        <v>16.68</v>
      </c>
      <c r="I61" s="19">
        <f t="shared" si="10"/>
        <v>118.73</v>
      </c>
      <c r="J61" s="19">
        <f t="shared" si="10"/>
        <v>727.1</v>
      </c>
      <c r="K61" s="25"/>
      <c r="L61" s="19">
        <f t="shared" si="10"/>
        <v>73.62</v>
      </c>
    </row>
    <row r="62" spans="1:12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1090</v>
      </c>
      <c r="G62" s="32">
        <f t="shared" ref="G62:L62" si="11">G51+G61</f>
        <v>33.65</v>
      </c>
      <c r="H62" s="32">
        <f t="shared" si="11"/>
        <v>21.04</v>
      </c>
      <c r="I62" s="32">
        <f t="shared" si="11"/>
        <v>186.3</v>
      </c>
      <c r="J62" s="32">
        <f t="shared" si="11"/>
        <v>1033.3</v>
      </c>
      <c r="K62" s="32"/>
      <c r="L62" s="32">
        <f t="shared" si="11"/>
        <v>102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9" t="s">
        <v>61</v>
      </c>
      <c r="F63" s="51">
        <v>200</v>
      </c>
      <c r="G63" s="51">
        <v>5.75</v>
      </c>
      <c r="H63" s="51">
        <v>5.21</v>
      </c>
      <c r="I63" s="51">
        <v>18.84</v>
      </c>
      <c r="J63" s="58">
        <v>145.19999999999999</v>
      </c>
      <c r="K63" s="51">
        <v>93</v>
      </c>
      <c r="L63" s="63">
        <v>13.44</v>
      </c>
    </row>
    <row r="64" spans="1:12" ht="1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>
      <c r="A65" s="23"/>
      <c r="B65" s="15"/>
      <c r="C65" s="11"/>
      <c r="D65" s="7" t="s">
        <v>22</v>
      </c>
      <c r="E65" s="49" t="s">
        <v>40</v>
      </c>
      <c r="F65" s="51">
        <v>200</v>
      </c>
      <c r="G65" s="53">
        <v>0.2</v>
      </c>
      <c r="H65" s="53">
        <v>0</v>
      </c>
      <c r="I65" s="53">
        <v>14</v>
      </c>
      <c r="J65" s="54">
        <v>28</v>
      </c>
      <c r="K65" s="53">
        <v>943</v>
      </c>
      <c r="L65" s="41">
        <v>1.8</v>
      </c>
    </row>
    <row r="66" spans="1:12" ht="15">
      <c r="A66" s="23"/>
      <c r="B66" s="15"/>
      <c r="C66" s="11"/>
      <c r="D66" s="7" t="s">
        <v>23</v>
      </c>
      <c r="E66" s="49" t="s">
        <v>41</v>
      </c>
      <c r="F66" s="53">
        <v>50</v>
      </c>
      <c r="G66" s="53">
        <v>3.8</v>
      </c>
      <c r="H66" s="53">
        <v>0.4</v>
      </c>
      <c r="I66" s="53">
        <v>24.6</v>
      </c>
      <c r="J66" s="54">
        <v>117.2</v>
      </c>
      <c r="K66" s="42"/>
      <c r="L66" s="41">
        <v>3.73</v>
      </c>
    </row>
    <row r="67" spans="1:12" ht="1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450</v>
      </c>
      <c r="G70" s="19">
        <f t="shared" ref="G70:L70" si="12">SUM(G63:G69)</f>
        <v>9.75</v>
      </c>
      <c r="H70" s="19">
        <f t="shared" si="12"/>
        <v>5.61</v>
      </c>
      <c r="I70" s="19">
        <f t="shared" si="12"/>
        <v>57.440000000000005</v>
      </c>
      <c r="J70" s="19">
        <f t="shared" si="12"/>
        <v>290.39999999999998</v>
      </c>
      <c r="K70" s="25"/>
      <c r="L70" s="19">
        <f t="shared" si="12"/>
        <v>18.97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9" t="s">
        <v>66</v>
      </c>
      <c r="F71" s="55">
        <v>60</v>
      </c>
      <c r="G71" s="56">
        <v>1.73</v>
      </c>
      <c r="H71" s="56">
        <v>3.71</v>
      </c>
      <c r="I71" s="56">
        <v>4.82</v>
      </c>
      <c r="J71" s="56">
        <v>59.58</v>
      </c>
      <c r="K71" s="49">
        <v>12</v>
      </c>
      <c r="L71" s="41">
        <v>16.579999999999998</v>
      </c>
    </row>
    <row r="72" spans="1:12" ht="15">
      <c r="A72" s="23"/>
      <c r="B72" s="15"/>
      <c r="C72" s="11"/>
      <c r="D72" s="7" t="s">
        <v>27</v>
      </c>
      <c r="E72" s="50" t="s">
        <v>62</v>
      </c>
      <c r="F72" s="55">
        <v>250</v>
      </c>
      <c r="G72" s="56">
        <v>5.49</v>
      </c>
      <c r="H72" s="56">
        <v>5.28</v>
      </c>
      <c r="I72" s="56">
        <v>16.329999999999998</v>
      </c>
      <c r="J72" s="56">
        <v>134.75</v>
      </c>
      <c r="K72" s="53">
        <v>206</v>
      </c>
      <c r="L72" s="64">
        <v>12.65</v>
      </c>
    </row>
    <row r="73" spans="1:12" ht="15">
      <c r="A73" s="23"/>
      <c r="B73" s="15"/>
      <c r="C73" s="11"/>
      <c r="D73" s="7" t="s">
        <v>28</v>
      </c>
      <c r="E73" s="50" t="s">
        <v>64</v>
      </c>
      <c r="F73" s="55">
        <v>80</v>
      </c>
      <c r="G73" s="56">
        <v>19.72</v>
      </c>
      <c r="H73" s="56">
        <v>17.89</v>
      </c>
      <c r="I73" s="56">
        <v>4.76</v>
      </c>
      <c r="J73" s="56">
        <v>168.2</v>
      </c>
      <c r="K73" s="53">
        <v>591</v>
      </c>
      <c r="L73" s="41">
        <v>18</v>
      </c>
    </row>
    <row r="74" spans="1:12" ht="15">
      <c r="A74" s="23"/>
      <c r="B74" s="15"/>
      <c r="C74" s="11"/>
      <c r="D74" s="7" t="s">
        <v>29</v>
      </c>
      <c r="E74" s="50" t="s">
        <v>63</v>
      </c>
      <c r="F74" s="55">
        <v>150</v>
      </c>
      <c r="G74" s="56">
        <v>7.46</v>
      </c>
      <c r="H74" s="56">
        <v>5.61</v>
      </c>
      <c r="I74" s="56">
        <v>35.840000000000003</v>
      </c>
      <c r="J74" s="56">
        <v>230.45</v>
      </c>
      <c r="K74" s="53">
        <v>679</v>
      </c>
      <c r="L74" s="64">
        <v>14.36</v>
      </c>
    </row>
    <row r="75" spans="1:12" ht="15">
      <c r="A75" s="23"/>
      <c r="B75" s="15"/>
      <c r="C75" s="11"/>
      <c r="D75" s="7" t="s">
        <v>30</v>
      </c>
      <c r="E75" s="50" t="s">
        <v>65</v>
      </c>
      <c r="F75" s="55">
        <v>200</v>
      </c>
      <c r="G75" s="56">
        <v>3.52</v>
      </c>
      <c r="H75" s="56">
        <v>3.72</v>
      </c>
      <c r="I75" s="56">
        <v>25.49</v>
      </c>
      <c r="J75" s="56">
        <v>145.19999999999999</v>
      </c>
      <c r="K75" s="53">
        <v>959</v>
      </c>
      <c r="L75" s="41">
        <v>13.99</v>
      </c>
    </row>
    <row r="76" spans="1:12" ht="15">
      <c r="A76" s="23"/>
      <c r="B76" s="15"/>
      <c r="C76" s="11"/>
      <c r="D76" s="7" t="s">
        <v>31</v>
      </c>
      <c r="E76" s="49" t="s">
        <v>41</v>
      </c>
      <c r="F76" s="55">
        <v>100</v>
      </c>
      <c r="G76" s="56">
        <v>7.6</v>
      </c>
      <c r="H76" s="56">
        <v>0.8</v>
      </c>
      <c r="I76" s="56">
        <v>49.2</v>
      </c>
      <c r="J76" s="56">
        <v>234.4</v>
      </c>
      <c r="K76" s="42"/>
      <c r="L76" s="41">
        <v>7.45</v>
      </c>
    </row>
    <row r="77" spans="1:12" ht="1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:L80" si="13">SUM(G71:G79)</f>
        <v>45.52</v>
      </c>
      <c r="H80" s="19">
        <f t="shared" si="13"/>
        <v>37.01</v>
      </c>
      <c r="I80" s="19">
        <f t="shared" si="13"/>
        <v>136.44</v>
      </c>
      <c r="J80" s="19">
        <f t="shared" si="13"/>
        <v>972.58</v>
      </c>
      <c r="K80" s="25"/>
      <c r="L80" s="19">
        <f t="shared" si="13"/>
        <v>83.03</v>
      </c>
    </row>
    <row r="81" spans="1:12" ht="15.75" customHeight="1" thickBo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1290</v>
      </c>
      <c r="G81" s="32">
        <f t="shared" ref="G81:L81" si="14">G70+G80</f>
        <v>55.27</v>
      </c>
      <c r="H81" s="32">
        <f t="shared" si="14"/>
        <v>42.62</v>
      </c>
      <c r="I81" s="32">
        <f t="shared" si="14"/>
        <v>193.88</v>
      </c>
      <c r="J81" s="32">
        <f t="shared" si="14"/>
        <v>1262.98</v>
      </c>
      <c r="K81" s="32"/>
      <c r="L81" s="32">
        <f t="shared" si="14"/>
        <v>102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9" t="s">
        <v>67</v>
      </c>
      <c r="F82" s="51">
        <v>200</v>
      </c>
      <c r="G82" s="51">
        <v>5.8</v>
      </c>
      <c r="H82" s="51">
        <v>5.48</v>
      </c>
      <c r="I82" s="51">
        <v>18.57</v>
      </c>
      <c r="J82" s="52">
        <v>146.80000000000001</v>
      </c>
      <c r="K82" s="51">
        <v>94</v>
      </c>
      <c r="L82" s="65">
        <v>6.43</v>
      </c>
    </row>
    <row r="83" spans="1:12" ht="1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>
      <c r="A84" s="23"/>
      <c r="B84" s="15"/>
      <c r="C84" s="11"/>
      <c r="D84" s="7" t="s">
        <v>22</v>
      </c>
      <c r="E84" s="49" t="s">
        <v>40</v>
      </c>
      <c r="F84" s="51">
        <v>200</v>
      </c>
      <c r="G84" s="53">
        <v>0.2</v>
      </c>
      <c r="H84" s="53">
        <v>0</v>
      </c>
      <c r="I84" s="53">
        <v>14</v>
      </c>
      <c r="J84" s="54">
        <v>28</v>
      </c>
      <c r="K84" s="53">
        <v>943</v>
      </c>
      <c r="L84" s="41">
        <v>1.8</v>
      </c>
    </row>
    <row r="85" spans="1:12" ht="15">
      <c r="A85" s="23"/>
      <c r="B85" s="15"/>
      <c r="C85" s="11"/>
      <c r="D85" s="7" t="s">
        <v>23</v>
      </c>
      <c r="E85" s="49" t="s">
        <v>41</v>
      </c>
      <c r="F85" s="53">
        <v>50</v>
      </c>
      <c r="G85" s="53">
        <v>3.8</v>
      </c>
      <c r="H85" s="53">
        <v>0.4</v>
      </c>
      <c r="I85" s="53">
        <v>24.6</v>
      </c>
      <c r="J85" s="54">
        <v>117.2</v>
      </c>
      <c r="K85" s="42"/>
      <c r="L85" s="41">
        <v>3.73</v>
      </c>
    </row>
    <row r="86" spans="1:12" ht="15">
      <c r="A86" s="23"/>
      <c r="B86" s="15"/>
      <c r="C86" s="11"/>
      <c r="D86" s="7" t="s">
        <v>24</v>
      </c>
      <c r="E86" s="50" t="s">
        <v>68</v>
      </c>
      <c r="F86" s="53">
        <v>200</v>
      </c>
      <c r="G86" s="53">
        <v>3</v>
      </c>
      <c r="H86" s="53">
        <v>1</v>
      </c>
      <c r="I86" s="53">
        <v>42</v>
      </c>
      <c r="J86" s="54">
        <v>192</v>
      </c>
      <c r="K86" s="42"/>
      <c r="L86" s="41">
        <v>44.8</v>
      </c>
    </row>
    <row r="87" spans="1:12" ht="1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:L89" si="15">SUM(G82:G88)</f>
        <v>12.8</v>
      </c>
      <c r="H89" s="19">
        <f t="shared" si="15"/>
        <v>6.8800000000000008</v>
      </c>
      <c r="I89" s="19">
        <f t="shared" si="15"/>
        <v>99.17</v>
      </c>
      <c r="J89" s="19">
        <f t="shared" si="15"/>
        <v>484</v>
      </c>
      <c r="K89" s="25"/>
      <c r="L89" s="19">
        <f t="shared" si="15"/>
        <v>56.76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>
      <c r="A91" s="23"/>
      <c r="B91" s="15"/>
      <c r="C91" s="11"/>
      <c r="D91" s="7" t="s">
        <v>27</v>
      </c>
      <c r="E91" s="50" t="s">
        <v>69</v>
      </c>
      <c r="F91" s="55">
        <v>200</v>
      </c>
      <c r="G91" s="56">
        <v>2.15</v>
      </c>
      <c r="H91" s="56">
        <v>2.27</v>
      </c>
      <c r="I91" s="56">
        <v>13.71</v>
      </c>
      <c r="J91" s="56">
        <v>83.8</v>
      </c>
      <c r="K91" s="53">
        <v>208</v>
      </c>
      <c r="L91" s="64">
        <v>10.029999999999999</v>
      </c>
    </row>
    <row r="92" spans="1:12" ht="15">
      <c r="A92" s="23"/>
      <c r="B92" s="15"/>
      <c r="C92" s="11"/>
      <c r="D92" s="7" t="s">
        <v>28</v>
      </c>
      <c r="E92" s="50" t="s">
        <v>70</v>
      </c>
      <c r="F92" s="55">
        <v>150</v>
      </c>
      <c r="G92" s="56">
        <v>2.29</v>
      </c>
      <c r="H92" s="56">
        <v>11</v>
      </c>
      <c r="I92" s="56">
        <v>14.44</v>
      </c>
      <c r="J92" s="56">
        <v>166</v>
      </c>
      <c r="K92" s="53">
        <v>321</v>
      </c>
      <c r="L92" s="41">
        <v>25.96</v>
      </c>
    </row>
    <row r="93" spans="1:12" ht="1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>
      <c r="A94" s="23"/>
      <c r="B94" s="15"/>
      <c r="C94" s="11"/>
      <c r="D94" s="7" t="s">
        <v>30</v>
      </c>
      <c r="E94" s="49" t="s">
        <v>40</v>
      </c>
      <c r="F94" s="51">
        <v>200</v>
      </c>
      <c r="G94" s="53">
        <v>0.2</v>
      </c>
      <c r="H94" s="53">
        <v>0</v>
      </c>
      <c r="I94" s="53">
        <v>14</v>
      </c>
      <c r="J94" s="54">
        <v>28</v>
      </c>
      <c r="K94" s="53">
        <v>943</v>
      </c>
      <c r="L94" s="41">
        <v>1.8</v>
      </c>
    </row>
    <row r="95" spans="1:12" ht="15">
      <c r="A95" s="23"/>
      <c r="B95" s="15"/>
      <c r="C95" s="11"/>
      <c r="D95" s="7" t="s">
        <v>31</v>
      </c>
      <c r="E95" s="49" t="s">
        <v>41</v>
      </c>
      <c r="F95" s="55">
        <v>100</v>
      </c>
      <c r="G95" s="56">
        <v>7.6</v>
      </c>
      <c r="H95" s="56">
        <v>0.8</v>
      </c>
      <c r="I95" s="56">
        <v>49.2</v>
      </c>
      <c r="J95" s="56">
        <v>234.4</v>
      </c>
      <c r="K95" s="42"/>
      <c r="L95" s="41">
        <v>7.45</v>
      </c>
    </row>
    <row r="96" spans="1:12" ht="1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650</v>
      </c>
      <c r="G99" s="19">
        <f t="shared" ref="G99:L99" si="16">SUM(G90:G98)</f>
        <v>12.239999999999998</v>
      </c>
      <c r="H99" s="19">
        <f t="shared" si="16"/>
        <v>14.07</v>
      </c>
      <c r="I99" s="19">
        <f t="shared" si="16"/>
        <v>91.35</v>
      </c>
      <c r="J99" s="19">
        <f t="shared" si="16"/>
        <v>512.20000000000005</v>
      </c>
      <c r="K99" s="25"/>
      <c r="L99" s="19">
        <f t="shared" si="16"/>
        <v>45.24</v>
      </c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1300</v>
      </c>
      <c r="G100" s="32">
        <f t="shared" ref="G100:L100" si="17">G89+G99</f>
        <v>25.04</v>
      </c>
      <c r="H100" s="32">
        <f t="shared" si="17"/>
        <v>20.950000000000003</v>
      </c>
      <c r="I100" s="32">
        <f t="shared" si="17"/>
        <v>190.51999999999998</v>
      </c>
      <c r="J100" s="32">
        <f t="shared" si="17"/>
        <v>996.2</v>
      </c>
      <c r="K100" s="32"/>
      <c r="L100" s="32">
        <f t="shared" si="17"/>
        <v>102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9" t="s">
        <v>71</v>
      </c>
      <c r="F101" s="51">
        <v>180</v>
      </c>
      <c r="G101" s="51">
        <v>5.74</v>
      </c>
      <c r="H101" s="51">
        <v>5.1100000000000003</v>
      </c>
      <c r="I101" s="51">
        <v>36.99</v>
      </c>
      <c r="J101" s="58">
        <v>224.42</v>
      </c>
      <c r="K101" s="51">
        <v>679</v>
      </c>
      <c r="L101" s="66">
        <v>22.45</v>
      </c>
    </row>
    <row r="102" spans="1:12" ht="1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>
      <c r="A103" s="23"/>
      <c r="B103" s="15"/>
      <c r="C103" s="11"/>
      <c r="D103" s="7" t="s">
        <v>22</v>
      </c>
      <c r="E103" s="49" t="s">
        <v>40</v>
      </c>
      <c r="F103" s="51">
        <v>200</v>
      </c>
      <c r="G103" s="53">
        <v>0.2</v>
      </c>
      <c r="H103" s="53">
        <v>0</v>
      </c>
      <c r="I103" s="53">
        <v>14</v>
      </c>
      <c r="J103" s="54">
        <v>28</v>
      </c>
      <c r="K103" s="53">
        <v>943</v>
      </c>
      <c r="L103" s="41">
        <v>1.8</v>
      </c>
    </row>
    <row r="104" spans="1:12" ht="15">
      <c r="A104" s="23"/>
      <c r="B104" s="15"/>
      <c r="C104" s="11"/>
      <c r="D104" s="7" t="s">
        <v>23</v>
      </c>
      <c r="E104" s="49" t="s">
        <v>41</v>
      </c>
      <c r="F104" s="53">
        <v>50</v>
      </c>
      <c r="G104" s="53">
        <v>3.8</v>
      </c>
      <c r="H104" s="53">
        <v>0.4</v>
      </c>
      <c r="I104" s="53">
        <v>24.6</v>
      </c>
      <c r="J104" s="54">
        <v>117.2</v>
      </c>
      <c r="K104" s="42"/>
      <c r="L104" s="41">
        <v>3.73</v>
      </c>
    </row>
    <row r="105" spans="1:12" ht="1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430</v>
      </c>
      <c r="G108" s="19">
        <f t="shared" ref="G108:J108" si="18">SUM(G101:G107)</f>
        <v>9.74</v>
      </c>
      <c r="H108" s="19">
        <f t="shared" si="18"/>
        <v>5.5100000000000007</v>
      </c>
      <c r="I108" s="19">
        <f t="shared" si="18"/>
        <v>75.59</v>
      </c>
      <c r="J108" s="19">
        <f t="shared" si="18"/>
        <v>369.62</v>
      </c>
      <c r="K108" s="25"/>
      <c r="L108" s="19">
        <f t="shared" ref="L108" si="19">SUM(L101:L107)</f>
        <v>27.98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 t="s">
        <v>73</v>
      </c>
      <c r="F109" s="53">
        <v>100</v>
      </c>
      <c r="G109" s="53">
        <v>2.98</v>
      </c>
      <c r="H109" s="53">
        <v>5.19</v>
      </c>
      <c r="I109" s="53">
        <v>6.25</v>
      </c>
      <c r="J109" s="53">
        <v>83.6</v>
      </c>
      <c r="K109" s="53">
        <v>10</v>
      </c>
      <c r="L109" s="41">
        <v>13.43</v>
      </c>
    </row>
    <row r="110" spans="1:12" ht="15">
      <c r="A110" s="23"/>
      <c r="B110" s="15"/>
      <c r="C110" s="11"/>
      <c r="D110" s="7" t="s">
        <v>27</v>
      </c>
      <c r="E110" s="50" t="s">
        <v>72</v>
      </c>
      <c r="F110" s="55">
        <v>200</v>
      </c>
      <c r="G110" s="56">
        <v>1.45</v>
      </c>
      <c r="H110" s="56">
        <v>3.93</v>
      </c>
      <c r="I110" s="56">
        <v>100.2</v>
      </c>
      <c r="J110" s="56">
        <v>82</v>
      </c>
      <c r="K110" s="53">
        <v>170</v>
      </c>
      <c r="L110" s="67">
        <v>17.600000000000001</v>
      </c>
    </row>
    <row r="111" spans="1:12" ht="15">
      <c r="A111" s="23"/>
      <c r="B111" s="15"/>
      <c r="C111" s="11"/>
      <c r="D111" s="7" t="s">
        <v>28</v>
      </c>
      <c r="E111" s="50" t="s">
        <v>44</v>
      </c>
      <c r="F111" s="55">
        <v>210</v>
      </c>
      <c r="G111" s="56">
        <v>20.3</v>
      </c>
      <c r="H111" s="56">
        <v>17</v>
      </c>
      <c r="I111" s="56">
        <v>35.69</v>
      </c>
      <c r="J111" s="56">
        <v>377</v>
      </c>
      <c r="K111" s="53">
        <v>304</v>
      </c>
      <c r="L111" s="41">
        <v>28.59</v>
      </c>
    </row>
    <row r="112" spans="1:12" ht="1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>
      <c r="A113" s="23"/>
      <c r="B113" s="15"/>
      <c r="C113" s="11"/>
      <c r="D113" s="7" t="s">
        <v>30</v>
      </c>
      <c r="E113" s="50" t="s">
        <v>45</v>
      </c>
      <c r="F113" s="55">
        <v>200</v>
      </c>
      <c r="G113" s="56">
        <v>0.2</v>
      </c>
      <c r="H113" s="56">
        <v>0</v>
      </c>
      <c r="I113" s="56">
        <v>32.6</v>
      </c>
      <c r="J113" s="56">
        <v>132</v>
      </c>
      <c r="K113" s="53">
        <v>874</v>
      </c>
      <c r="L113" s="66">
        <v>6.95</v>
      </c>
    </row>
    <row r="114" spans="1:12" ht="15">
      <c r="A114" s="23"/>
      <c r="B114" s="15"/>
      <c r="C114" s="11"/>
      <c r="D114" s="7" t="s">
        <v>31</v>
      </c>
      <c r="E114" s="49" t="s">
        <v>41</v>
      </c>
      <c r="F114" s="55">
        <v>100</v>
      </c>
      <c r="G114" s="56">
        <v>7.6</v>
      </c>
      <c r="H114" s="56">
        <v>0.8</v>
      </c>
      <c r="I114" s="56">
        <v>49.2</v>
      </c>
      <c r="J114" s="56">
        <v>234.4</v>
      </c>
      <c r="K114" s="42"/>
      <c r="L114" s="41">
        <v>7.45</v>
      </c>
    </row>
    <row r="115" spans="1:12" ht="1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20">SUM(G109:G117)</f>
        <v>32.53</v>
      </c>
      <c r="H118" s="19">
        <f t="shared" si="20"/>
        <v>26.92</v>
      </c>
      <c r="I118" s="19">
        <f t="shared" si="20"/>
        <v>223.94</v>
      </c>
      <c r="J118" s="19">
        <f t="shared" si="20"/>
        <v>909</v>
      </c>
      <c r="K118" s="25"/>
      <c r="L118" s="19">
        <f t="shared" ref="L118" si="21">SUM(L109:L117)</f>
        <v>74.02000000000001</v>
      </c>
    </row>
    <row r="119" spans="1:12" ht="15.75" thickBot="1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1240</v>
      </c>
      <c r="G119" s="32">
        <f t="shared" ref="G119:L119" si="22">G108+G118</f>
        <v>42.27</v>
      </c>
      <c r="H119" s="32">
        <f t="shared" si="22"/>
        <v>32.43</v>
      </c>
      <c r="I119" s="32">
        <f t="shared" si="22"/>
        <v>299.52999999999997</v>
      </c>
      <c r="J119" s="32">
        <f t="shared" si="22"/>
        <v>1278.6199999999999</v>
      </c>
      <c r="K119" s="32"/>
      <c r="L119" s="32">
        <f t="shared" si="22"/>
        <v>102.00000000000001</v>
      </c>
    </row>
    <row r="120" spans="1:12" ht="15.75">
      <c r="A120" s="14">
        <v>2</v>
      </c>
      <c r="B120" s="15">
        <v>2</v>
      </c>
      <c r="C120" s="22" t="s">
        <v>20</v>
      </c>
      <c r="D120" s="5" t="s">
        <v>21</v>
      </c>
      <c r="E120" s="49" t="s">
        <v>55</v>
      </c>
      <c r="F120" s="51">
        <v>160</v>
      </c>
      <c r="G120" s="51">
        <v>2.3199999999999998</v>
      </c>
      <c r="H120" s="51">
        <v>3.96</v>
      </c>
      <c r="I120" s="51">
        <v>28.97</v>
      </c>
      <c r="J120" s="58">
        <v>161</v>
      </c>
      <c r="K120" s="51">
        <v>168</v>
      </c>
      <c r="L120" s="62">
        <v>13.15</v>
      </c>
    </row>
    <row r="121" spans="1:12" ht="1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>
      <c r="A122" s="14"/>
      <c r="B122" s="15"/>
      <c r="C122" s="11"/>
      <c r="D122" s="7" t="s">
        <v>22</v>
      </c>
      <c r="E122" s="49" t="s">
        <v>40</v>
      </c>
      <c r="F122" s="51">
        <v>200</v>
      </c>
      <c r="G122" s="53">
        <v>0.2</v>
      </c>
      <c r="H122" s="53">
        <v>0</v>
      </c>
      <c r="I122" s="53">
        <v>14</v>
      </c>
      <c r="J122" s="54">
        <v>28</v>
      </c>
      <c r="K122" s="53">
        <v>943</v>
      </c>
      <c r="L122" s="41">
        <v>1.8</v>
      </c>
    </row>
    <row r="123" spans="1:12" ht="15">
      <c r="A123" s="14"/>
      <c r="B123" s="15"/>
      <c r="C123" s="11"/>
      <c r="D123" s="7" t="s">
        <v>23</v>
      </c>
      <c r="E123" s="49" t="s">
        <v>41</v>
      </c>
      <c r="F123" s="53">
        <v>50</v>
      </c>
      <c r="G123" s="53">
        <v>3.8</v>
      </c>
      <c r="H123" s="53">
        <v>0.4</v>
      </c>
      <c r="I123" s="53">
        <v>24.6</v>
      </c>
      <c r="J123" s="54">
        <v>117.2</v>
      </c>
      <c r="K123" s="42"/>
      <c r="L123" s="41">
        <v>3.73</v>
      </c>
    </row>
    <row r="124" spans="1:12" ht="15">
      <c r="A124" s="14"/>
      <c r="B124" s="15"/>
      <c r="C124" s="11"/>
      <c r="D124" s="7" t="s">
        <v>24</v>
      </c>
      <c r="E124" s="50" t="s">
        <v>74</v>
      </c>
      <c r="F124" s="53">
        <v>200</v>
      </c>
      <c r="G124" s="53">
        <v>1.8</v>
      </c>
      <c r="H124" s="53">
        <v>0.4</v>
      </c>
      <c r="I124" s="53">
        <v>16.2</v>
      </c>
      <c r="J124" s="54">
        <v>86</v>
      </c>
      <c r="K124" s="42"/>
      <c r="L124" s="41">
        <v>12.85</v>
      </c>
    </row>
    <row r="125" spans="1:12" ht="1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23">SUM(G120:G126)</f>
        <v>8.120000000000001</v>
      </c>
      <c r="H127" s="19">
        <f t="shared" si="23"/>
        <v>4.7600000000000007</v>
      </c>
      <c r="I127" s="19">
        <f t="shared" si="23"/>
        <v>83.77</v>
      </c>
      <c r="J127" s="19">
        <f t="shared" si="23"/>
        <v>392.2</v>
      </c>
      <c r="K127" s="25"/>
      <c r="L127" s="19">
        <f t="shared" ref="L127" si="24">SUM(L120:L126)</f>
        <v>31.53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>
      <c r="A129" s="14"/>
      <c r="B129" s="15"/>
      <c r="C129" s="11"/>
      <c r="D129" s="7" t="s">
        <v>27</v>
      </c>
      <c r="E129" s="50" t="s">
        <v>75</v>
      </c>
      <c r="F129" s="55" t="s">
        <v>76</v>
      </c>
      <c r="G129" s="56">
        <v>4.79</v>
      </c>
      <c r="H129" s="56">
        <v>6.03</v>
      </c>
      <c r="I129" s="56">
        <v>12.42</v>
      </c>
      <c r="J129" s="56">
        <v>118.62</v>
      </c>
      <c r="K129" s="53">
        <v>201</v>
      </c>
      <c r="L129" s="41">
        <v>11.42</v>
      </c>
    </row>
    <row r="130" spans="1:12" ht="15">
      <c r="A130" s="14"/>
      <c r="B130" s="15"/>
      <c r="C130" s="11"/>
      <c r="D130" s="7" t="s">
        <v>28</v>
      </c>
      <c r="E130" s="50" t="s">
        <v>77</v>
      </c>
      <c r="F130" s="55">
        <v>220</v>
      </c>
      <c r="G130" s="56">
        <v>18.27</v>
      </c>
      <c r="H130" s="56">
        <v>20.54</v>
      </c>
      <c r="I130" s="56">
        <v>28.74</v>
      </c>
      <c r="J130" s="56">
        <v>372.49</v>
      </c>
      <c r="K130" s="53">
        <v>626</v>
      </c>
      <c r="L130" s="41">
        <v>11</v>
      </c>
    </row>
    <row r="131" spans="1:12" ht="1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>
      <c r="A132" s="14"/>
      <c r="B132" s="15"/>
      <c r="C132" s="11"/>
      <c r="D132" s="7" t="s">
        <v>30</v>
      </c>
      <c r="E132" s="50" t="s">
        <v>78</v>
      </c>
      <c r="F132" s="55">
        <v>200</v>
      </c>
      <c r="G132" s="56">
        <v>5.8</v>
      </c>
      <c r="H132" s="56">
        <v>5</v>
      </c>
      <c r="I132" s="56">
        <v>8.4</v>
      </c>
      <c r="J132" s="56">
        <v>108</v>
      </c>
      <c r="K132" s="53">
        <v>966</v>
      </c>
      <c r="L132" s="41">
        <v>40.6</v>
      </c>
    </row>
    <row r="133" spans="1:12" ht="15">
      <c r="A133" s="14"/>
      <c r="B133" s="15"/>
      <c r="C133" s="11"/>
      <c r="D133" s="7" t="s">
        <v>31</v>
      </c>
      <c r="E133" s="49" t="s">
        <v>41</v>
      </c>
      <c r="F133" s="55">
        <v>100</v>
      </c>
      <c r="G133" s="56">
        <v>7.6</v>
      </c>
      <c r="H133" s="56">
        <v>0.8</v>
      </c>
      <c r="I133" s="56">
        <v>49.2</v>
      </c>
      <c r="J133" s="56">
        <v>234.4</v>
      </c>
      <c r="K133" s="42"/>
      <c r="L133" s="41">
        <v>7.45</v>
      </c>
    </row>
    <row r="134" spans="1:12" ht="1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520</v>
      </c>
      <c r="G137" s="19">
        <f t="shared" ref="G137:J137" si="25">SUM(G128:G136)</f>
        <v>36.46</v>
      </c>
      <c r="H137" s="19">
        <f t="shared" si="25"/>
        <v>32.369999999999997</v>
      </c>
      <c r="I137" s="19">
        <f t="shared" si="25"/>
        <v>98.759999999999991</v>
      </c>
      <c r="J137" s="19">
        <f t="shared" si="25"/>
        <v>833.51</v>
      </c>
      <c r="K137" s="25"/>
      <c r="L137" s="19">
        <f t="shared" ref="L137" si="26">SUM(L128:L136)</f>
        <v>70.47</v>
      </c>
    </row>
    <row r="138" spans="1:12" ht="15.75" thickBot="1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1130</v>
      </c>
      <c r="G138" s="32">
        <f t="shared" ref="G138:L138" si="27">G127+G137</f>
        <v>44.58</v>
      </c>
      <c r="H138" s="32">
        <f t="shared" si="27"/>
        <v>37.129999999999995</v>
      </c>
      <c r="I138" s="32">
        <f t="shared" si="27"/>
        <v>182.52999999999997</v>
      </c>
      <c r="J138" s="32">
        <f t="shared" si="27"/>
        <v>1225.71</v>
      </c>
      <c r="K138" s="32"/>
      <c r="L138" s="32">
        <f t="shared" si="27"/>
        <v>102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9" t="s">
        <v>79</v>
      </c>
      <c r="F139" s="51">
        <v>200</v>
      </c>
      <c r="G139" s="51">
        <v>10.4</v>
      </c>
      <c r="H139" s="51">
        <v>11.11</v>
      </c>
      <c r="I139" s="51">
        <v>41.3</v>
      </c>
      <c r="J139" s="52">
        <v>307</v>
      </c>
      <c r="K139" s="51">
        <v>177</v>
      </c>
      <c r="L139" s="66">
        <v>17.82</v>
      </c>
    </row>
    <row r="140" spans="1:12" ht="1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5">
      <c r="A141" s="23"/>
      <c r="B141" s="15"/>
      <c r="C141" s="11"/>
      <c r="D141" s="7" t="s">
        <v>22</v>
      </c>
      <c r="E141" s="49" t="s">
        <v>40</v>
      </c>
      <c r="F141" s="51">
        <v>200</v>
      </c>
      <c r="G141" s="53">
        <v>0.2</v>
      </c>
      <c r="H141" s="53">
        <v>0</v>
      </c>
      <c r="I141" s="53">
        <v>14</v>
      </c>
      <c r="J141" s="54">
        <v>28</v>
      </c>
      <c r="K141" s="53">
        <v>943</v>
      </c>
      <c r="L141" s="41">
        <v>1.57</v>
      </c>
    </row>
    <row r="142" spans="1:12" ht="15.75" customHeight="1">
      <c r="A142" s="23"/>
      <c r="B142" s="15"/>
      <c r="C142" s="11"/>
      <c r="D142" s="7" t="s">
        <v>23</v>
      </c>
      <c r="E142" s="49" t="s">
        <v>41</v>
      </c>
      <c r="F142" s="53">
        <v>50</v>
      </c>
      <c r="G142" s="53">
        <v>3.8</v>
      </c>
      <c r="H142" s="53">
        <v>0.4</v>
      </c>
      <c r="I142" s="53">
        <v>24.6</v>
      </c>
      <c r="J142" s="54">
        <v>117.2</v>
      </c>
      <c r="K142" s="42"/>
      <c r="L142" s="41">
        <v>3.73</v>
      </c>
    </row>
    <row r="143" spans="1:12" ht="1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>
      <c r="A144" s="23"/>
      <c r="B144" s="15"/>
      <c r="C144" s="11"/>
      <c r="D144" s="6"/>
      <c r="E144" s="50" t="s">
        <v>42</v>
      </c>
      <c r="F144" s="53">
        <v>10</v>
      </c>
      <c r="G144" s="53">
        <v>0</v>
      </c>
      <c r="H144" s="53">
        <v>8.1999999999999993</v>
      </c>
      <c r="I144" s="53">
        <v>0.1</v>
      </c>
      <c r="J144" s="54">
        <v>75</v>
      </c>
      <c r="K144" s="53">
        <v>41</v>
      </c>
      <c r="L144" s="41">
        <v>11.25</v>
      </c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460</v>
      </c>
      <c r="G146" s="19">
        <f t="shared" ref="G146:J146" si="28">SUM(G139:G145)</f>
        <v>14.399999999999999</v>
      </c>
      <c r="H146" s="19">
        <f t="shared" si="28"/>
        <v>19.71</v>
      </c>
      <c r="I146" s="19">
        <f t="shared" si="28"/>
        <v>80</v>
      </c>
      <c r="J146" s="19">
        <f t="shared" si="28"/>
        <v>527.20000000000005</v>
      </c>
      <c r="K146" s="25"/>
      <c r="L146" s="19">
        <f t="shared" ref="L146" si="29">SUM(L139:L145)</f>
        <v>34.370000000000005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>
      <c r="A148" s="23"/>
      <c r="B148" s="15"/>
      <c r="C148" s="11"/>
      <c r="D148" s="7" t="s">
        <v>27</v>
      </c>
      <c r="E148" s="50" t="s">
        <v>69</v>
      </c>
      <c r="F148" s="55">
        <v>200</v>
      </c>
      <c r="G148" s="56">
        <v>2.15</v>
      </c>
      <c r="H148" s="56">
        <v>2.27</v>
      </c>
      <c r="I148" s="56">
        <v>13.71</v>
      </c>
      <c r="J148" s="56">
        <v>83.8</v>
      </c>
      <c r="K148" s="53">
        <v>208</v>
      </c>
      <c r="L148" s="64">
        <v>10.029999999999999</v>
      </c>
    </row>
    <row r="149" spans="1:12" ht="15">
      <c r="A149" s="23"/>
      <c r="B149" s="15"/>
      <c r="C149" s="11"/>
      <c r="D149" s="7" t="s">
        <v>28</v>
      </c>
      <c r="E149" s="50" t="s">
        <v>81</v>
      </c>
      <c r="F149" s="55">
        <v>80</v>
      </c>
      <c r="G149" s="56">
        <v>17.920000000000002</v>
      </c>
      <c r="H149" s="56">
        <v>14.58</v>
      </c>
      <c r="I149" s="56">
        <v>5.62</v>
      </c>
      <c r="J149" s="56">
        <v>225</v>
      </c>
      <c r="K149" s="53">
        <v>301</v>
      </c>
      <c r="L149" s="41">
        <v>34.64</v>
      </c>
    </row>
    <row r="150" spans="1:12" ht="15">
      <c r="A150" s="23"/>
      <c r="B150" s="15"/>
      <c r="C150" s="11"/>
      <c r="D150" s="7" t="s">
        <v>29</v>
      </c>
      <c r="E150" s="50" t="s">
        <v>80</v>
      </c>
      <c r="F150" s="55">
        <v>150</v>
      </c>
      <c r="G150" s="56">
        <v>2.78</v>
      </c>
      <c r="H150" s="56">
        <v>6.48</v>
      </c>
      <c r="I150" s="56">
        <v>34.520000000000003</v>
      </c>
      <c r="J150" s="56">
        <v>213.53</v>
      </c>
      <c r="K150" s="53">
        <v>336</v>
      </c>
      <c r="L150" s="66">
        <v>11.54</v>
      </c>
    </row>
    <row r="151" spans="1:12" ht="15">
      <c r="A151" s="23"/>
      <c r="B151" s="15"/>
      <c r="C151" s="11"/>
      <c r="D151" s="7" t="s">
        <v>30</v>
      </c>
      <c r="E151" s="50" t="s">
        <v>60</v>
      </c>
      <c r="F151" s="55">
        <v>200</v>
      </c>
      <c r="G151" s="56">
        <v>0.04</v>
      </c>
      <c r="H151" s="56">
        <v>0</v>
      </c>
      <c r="I151" s="56">
        <v>24.76</v>
      </c>
      <c r="J151" s="56">
        <v>94.2</v>
      </c>
      <c r="K151" s="53">
        <v>868</v>
      </c>
      <c r="L151" s="61">
        <v>3.97</v>
      </c>
    </row>
    <row r="152" spans="1:12" ht="15">
      <c r="A152" s="23"/>
      <c r="B152" s="15"/>
      <c r="C152" s="11"/>
      <c r="D152" s="7" t="s">
        <v>31</v>
      </c>
      <c r="E152" s="49" t="s">
        <v>41</v>
      </c>
      <c r="F152" s="55">
        <v>100</v>
      </c>
      <c r="G152" s="56">
        <v>7.6</v>
      </c>
      <c r="H152" s="56">
        <v>0.8</v>
      </c>
      <c r="I152" s="56">
        <v>49.2</v>
      </c>
      <c r="J152" s="56">
        <v>234.4</v>
      </c>
      <c r="K152" s="42"/>
      <c r="L152" s="41">
        <v>7.45</v>
      </c>
    </row>
    <row r="153" spans="1:12" ht="1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30">SUM(G147:G155)</f>
        <v>30.490000000000002</v>
      </c>
      <c r="H156" s="19">
        <f t="shared" si="30"/>
        <v>24.130000000000003</v>
      </c>
      <c r="I156" s="19">
        <f t="shared" si="30"/>
        <v>127.81000000000002</v>
      </c>
      <c r="J156" s="19">
        <f t="shared" si="30"/>
        <v>850.93000000000006</v>
      </c>
      <c r="K156" s="25"/>
      <c r="L156" s="19">
        <f t="shared" ref="L156" si="31">SUM(L147:L155)</f>
        <v>67.63</v>
      </c>
    </row>
    <row r="157" spans="1:12" ht="15.75" thickBot="1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1190</v>
      </c>
      <c r="G157" s="32">
        <f t="shared" ref="G157:L157" si="32">G146+G156</f>
        <v>44.89</v>
      </c>
      <c r="H157" s="32">
        <f t="shared" si="32"/>
        <v>43.84</v>
      </c>
      <c r="I157" s="32">
        <f t="shared" si="32"/>
        <v>207.81</v>
      </c>
      <c r="J157" s="32">
        <f t="shared" si="32"/>
        <v>1378.13</v>
      </c>
      <c r="K157" s="32"/>
      <c r="L157" s="32">
        <f t="shared" si="32"/>
        <v>102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9" t="s">
        <v>39</v>
      </c>
      <c r="F158" s="51">
        <v>200</v>
      </c>
      <c r="G158" s="51">
        <v>6.24</v>
      </c>
      <c r="H158" s="51">
        <v>6.1</v>
      </c>
      <c r="I158" s="51">
        <v>19.7</v>
      </c>
      <c r="J158" s="52">
        <v>158.63999999999999</v>
      </c>
      <c r="K158" s="39">
        <v>390</v>
      </c>
      <c r="L158" s="66">
        <v>17.37</v>
      </c>
    </row>
    <row r="159" spans="1:12" ht="1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5">
      <c r="A160" s="23"/>
      <c r="B160" s="15"/>
      <c r="C160" s="11"/>
      <c r="D160" s="7" t="s">
        <v>22</v>
      </c>
      <c r="E160" s="49" t="s">
        <v>40</v>
      </c>
      <c r="F160" s="51">
        <v>200</v>
      </c>
      <c r="G160" s="53">
        <v>0.2</v>
      </c>
      <c r="H160" s="53">
        <v>0</v>
      </c>
      <c r="I160" s="53">
        <v>14</v>
      </c>
      <c r="J160" s="54">
        <v>28</v>
      </c>
      <c r="K160" s="53">
        <v>943</v>
      </c>
      <c r="L160" s="41">
        <v>1.8</v>
      </c>
    </row>
    <row r="161" spans="1:12" ht="15">
      <c r="A161" s="23"/>
      <c r="B161" s="15"/>
      <c r="C161" s="11"/>
      <c r="D161" s="7" t="s">
        <v>23</v>
      </c>
      <c r="E161" s="49" t="s">
        <v>41</v>
      </c>
      <c r="F161" s="53">
        <v>50</v>
      </c>
      <c r="G161" s="53">
        <v>3.8</v>
      </c>
      <c r="H161" s="53">
        <v>0.4</v>
      </c>
      <c r="I161" s="53">
        <v>24.6</v>
      </c>
      <c r="J161" s="54">
        <v>117.2</v>
      </c>
      <c r="K161" s="42"/>
      <c r="L161" s="41">
        <v>3.73</v>
      </c>
    </row>
    <row r="162" spans="1:12" ht="15">
      <c r="A162" s="23"/>
      <c r="B162" s="15"/>
      <c r="C162" s="11"/>
      <c r="D162" s="7" t="s">
        <v>24</v>
      </c>
      <c r="E162" s="40" t="s">
        <v>82</v>
      </c>
      <c r="F162" s="53">
        <v>200</v>
      </c>
      <c r="G162" s="53">
        <v>0.8</v>
      </c>
      <c r="H162" s="53">
        <v>0.08</v>
      </c>
      <c r="I162" s="53">
        <v>19.600000000000001</v>
      </c>
      <c r="J162" s="54">
        <v>94</v>
      </c>
      <c r="K162" s="42"/>
      <c r="L162" s="41">
        <v>27.99</v>
      </c>
    </row>
    <row r="163" spans="1:12" ht="1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33">SUM(G158:G164)</f>
        <v>11.040000000000001</v>
      </c>
      <c r="H165" s="19">
        <f t="shared" si="33"/>
        <v>6.58</v>
      </c>
      <c r="I165" s="19">
        <f t="shared" si="33"/>
        <v>77.900000000000006</v>
      </c>
      <c r="J165" s="19">
        <f t="shared" si="33"/>
        <v>397.84</v>
      </c>
      <c r="K165" s="25"/>
      <c r="L165" s="19">
        <f t="shared" ref="L165" si="34">SUM(L158:L164)</f>
        <v>50.89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>
      <c r="A167" s="23"/>
      <c r="B167" s="15"/>
      <c r="C167" s="11"/>
      <c r="D167" s="7" t="s">
        <v>27</v>
      </c>
      <c r="E167" s="50" t="s">
        <v>90</v>
      </c>
      <c r="F167" s="55" t="s">
        <v>76</v>
      </c>
      <c r="G167" s="56">
        <v>7.18</v>
      </c>
      <c r="H167" s="56">
        <v>2.94</v>
      </c>
      <c r="I167" s="56">
        <v>11.76</v>
      </c>
      <c r="J167" s="56">
        <v>102.26</v>
      </c>
      <c r="K167" s="42">
        <v>204</v>
      </c>
      <c r="L167" s="66">
        <v>10.51</v>
      </c>
    </row>
    <row r="168" spans="1:12" ht="15">
      <c r="A168" s="23"/>
      <c r="B168" s="15"/>
      <c r="C168" s="11"/>
      <c r="D168" s="7" t="s">
        <v>28</v>
      </c>
      <c r="E168" s="50" t="s">
        <v>58</v>
      </c>
      <c r="F168" s="55" t="s">
        <v>59</v>
      </c>
      <c r="G168" s="56">
        <v>13.87</v>
      </c>
      <c r="H168" s="56">
        <v>7.85</v>
      </c>
      <c r="I168" s="56">
        <v>6.53</v>
      </c>
      <c r="J168" s="56">
        <v>150</v>
      </c>
      <c r="K168" s="53">
        <v>486</v>
      </c>
      <c r="L168" s="63">
        <v>23.38</v>
      </c>
    </row>
    <row r="169" spans="1:12" ht="15">
      <c r="A169" s="23"/>
      <c r="B169" s="15"/>
      <c r="C169" s="11"/>
      <c r="D169" s="7" t="s">
        <v>29</v>
      </c>
      <c r="E169" s="50" t="s">
        <v>52</v>
      </c>
      <c r="F169" s="55">
        <v>180</v>
      </c>
      <c r="G169" s="56">
        <v>6.62</v>
      </c>
      <c r="H169" s="56">
        <v>5.42</v>
      </c>
      <c r="I169" s="56">
        <v>31.73</v>
      </c>
      <c r="J169" s="56">
        <v>202.14</v>
      </c>
      <c r="K169" s="42">
        <v>688</v>
      </c>
      <c r="L169" s="61">
        <v>7.97</v>
      </c>
    </row>
    <row r="170" spans="1:12" ht="15">
      <c r="A170" s="23"/>
      <c r="B170" s="15"/>
      <c r="C170" s="11"/>
      <c r="D170" s="7" t="s">
        <v>30</v>
      </c>
      <c r="E170" s="49" t="s">
        <v>40</v>
      </c>
      <c r="F170" s="51">
        <v>200</v>
      </c>
      <c r="G170" s="53">
        <v>0.2</v>
      </c>
      <c r="H170" s="53">
        <v>0</v>
      </c>
      <c r="I170" s="53">
        <v>14</v>
      </c>
      <c r="J170" s="54">
        <v>28</v>
      </c>
      <c r="K170" s="53">
        <v>943</v>
      </c>
      <c r="L170" s="41">
        <v>1.8</v>
      </c>
    </row>
    <row r="171" spans="1:12" ht="15">
      <c r="A171" s="23"/>
      <c r="B171" s="15"/>
      <c r="C171" s="11"/>
      <c r="D171" s="7" t="s">
        <v>31</v>
      </c>
      <c r="E171" s="49" t="s">
        <v>41</v>
      </c>
      <c r="F171" s="55">
        <v>100</v>
      </c>
      <c r="G171" s="56">
        <v>7.6</v>
      </c>
      <c r="H171" s="56">
        <v>0.8</v>
      </c>
      <c r="I171" s="56">
        <v>49.2</v>
      </c>
      <c r="J171" s="56">
        <v>234.4</v>
      </c>
      <c r="K171" s="42"/>
      <c r="L171" s="41">
        <v>7.45</v>
      </c>
    </row>
    <row r="172" spans="1:12" ht="1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480</v>
      </c>
      <c r="G175" s="19">
        <f t="shared" ref="G175:J175" si="35">SUM(G166:G174)</f>
        <v>35.47</v>
      </c>
      <c r="H175" s="19">
        <f t="shared" si="35"/>
        <v>17.010000000000002</v>
      </c>
      <c r="I175" s="19">
        <f t="shared" si="35"/>
        <v>113.22</v>
      </c>
      <c r="J175" s="19">
        <f t="shared" si="35"/>
        <v>716.8</v>
      </c>
      <c r="K175" s="25"/>
      <c r="L175" s="19">
        <f t="shared" ref="L175" si="36">SUM(L166:L174)</f>
        <v>51.11</v>
      </c>
    </row>
    <row r="176" spans="1:12" ht="15.75" thickBot="1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1130</v>
      </c>
      <c r="G176" s="32">
        <f t="shared" ref="G176:L176" si="37">G165+G175</f>
        <v>46.51</v>
      </c>
      <c r="H176" s="32">
        <f t="shared" si="37"/>
        <v>23.590000000000003</v>
      </c>
      <c r="I176" s="32">
        <f t="shared" si="37"/>
        <v>191.12</v>
      </c>
      <c r="J176" s="32">
        <f t="shared" si="37"/>
        <v>1114.6399999999999</v>
      </c>
      <c r="K176" s="32"/>
      <c r="L176" s="32">
        <f t="shared" si="37"/>
        <v>102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9" t="s">
        <v>84</v>
      </c>
      <c r="F177" s="51" t="s">
        <v>85</v>
      </c>
      <c r="G177" s="51">
        <v>9.67</v>
      </c>
      <c r="H177" s="51">
        <v>10.19</v>
      </c>
      <c r="I177" s="51">
        <v>41.36</v>
      </c>
      <c r="J177" s="52">
        <v>281.3</v>
      </c>
      <c r="K177" s="39">
        <v>421</v>
      </c>
      <c r="L177" s="66">
        <v>21.52</v>
      </c>
    </row>
    <row r="178" spans="1:12" ht="1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5">
      <c r="A179" s="23"/>
      <c r="B179" s="15"/>
      <c r="C179" s="11"/>
      <c r="D179" s="7" t="s">
        <v>22</v>
      </c>
      <c r="E179" s="49" t="s">
        <v>40</v>
      </c>
      <c r="F179" s="51">
        <v>200</v>
      </c>
      <c r="G179" s="53">
        <v>0.2</v>
      </c>
      <c r="H179" s="53">
        <v>0</v>
      </c>
      <c r="I179" s="53">
        <v>14</v>
      </c>
      <c r="J179" s="54">
        <v>28</v>
      </c>
      <c r="K179" s="53">
        <v>943</v>
      </c>
      <c r="L179" s="41">
        <v>1.8</v>
      </c>
    </row>
    <row r="180" spans="1:12" ht="15">
      <c r="A180" s="23"/>
      <c r="B180" s="15"/>
      <c r="C180" s="11"/>
      <c r="D180" s="7" t="s">
        <v>23</v>
      </c>
      <c r="E180" s="49" t="s">
        <v>41</v>
      </c>
      <c r="F180" s="53">
        <v>50</v>
      </c>
      <c r="G180" s="53">
        <v>3.8</v>
      </c>
      <c r="H180" s="53">
        <v>0.4</v>
      </c>
      <c r="I180" s="53">
        <v>24.6</v>
      </c>
      <c r="J180" s="54">
        <v>117.2</v>
      </c>
      <c r="K180" s="42"/>
      <c r="L180" s="41">
        <v>3.73</v>
      </c>
    </row>
    <row r="181" spans="1:12" ht="1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250</v>
      </c>
      <c r="G184" s="19">
        <f t="shared" ref="G184:J184" si="38">SUM(G177:G183)</f>
        <v>13.669999999999998</v>
      </c>
      <c r="H184" s="19">
        <f t="shared" si="38"/>
        <v>10.59</v>
      </c>
      <c r="I184" s="19">
        <f t="shared" si="38"/>
        <v>79.960000000000008</v>
      </c>
      <c r="J184" s="19">
        <f t="shared" si="38"/>
        <v>426.5</v>
      </c>
      <c r="K184" s="25"/>
      <c r="L184" s="19">
        <f t="shared" ref="L184" si="39">SUM(L177:L183)</f>
        <v>27.05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0" t="s">
        <v>89</v>
      </c>
      <c r="F185" s="55">
        <v>100</v>
      </c>
      <c r="G185" s="56">
        <v>0.98</v>
      </c>
      <c r="H185" s="56">
        <v>6.15</v>
      </c>
      <c r="I185" s="56">
        <v>3.73</v>
      </c>
      <c r="J185" s="56">
        <v>74.2</v>
      </c>
      <c r="K185" s="42">
        <v>15</v>
      </c>
      <c r="L185" s="41">
        <v>15.54</v>
      </c>
    </row>
    <row r="186" spans="1:12" ht="15">
      <c r="A186" s="23"/>
      <c r="B186" s="15"/>
      <c r="C186" s="11"/>
      <c r="D186" s="7" t="s">
        <v>27</v>
      </c>
      <c r="E186" s="50" t="s">
        <v>86</v>
      </c>
      <c r="F186" s="55" t="s">
        <v>76</v>
      </c>
      <c r="G186" s="56">
        <v>5.83</v>
      </c>
      <c r="H186" s="56">
        <v>4.5599999999999996</v>
      </c>
      <c r="I186" s="56">
        <v>13.59</v>
      </c>
      <c r="J186" s="56">
        <v>118.8</v>
      </c>
      <c r="K186" s="42">
        <v>209</v>
      </c>
      <c r="L186" s="66">
        <v>17.02</v>
      </c>
    </row>
    <row r="187" spans="1:12" ht="15">
      <c r="A187" s="23"/>
      <c r="B187" s="15"/>
      <c r="C187" s="11"/>
      <c r="D187" s="7" t="s">
        <v>28</v>
      </c>
      <c r="E187" s="50" t="s">
        <v>87</v>
      </c>
      <c r="F187" s="55" t="s">
        <v>88</v>
      </c>
      <c r="G187" s="56">
        <v>17.21</v>
      </c>
      <c r="H187" s="56">
        <v>4.67</v>
      </c>
      <c r="I187" s="56">
        <v>13.72</v>
      </c>
      <c r="J187" s="56">
        <v>165.63</v>
      </c>
      <c r="K187" s="42">
        <v>436</v>
      </c>
      <c r="L187" s="41">
        <v>20.95</v>
      </c>
    </row>
    <row r="188" spans="1:12" ht="1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>
      <c r="A189" s="23"/>
      <c r="B189" s="15"/>
      <c r="C189" s="11"/>
      <c r="D189" s="7" t="s">
        <v>30</v>
      </c>
      <c r="E189" s="50" t="s">
        <v>65</v>
      </c>
      <c r="F189" s="55">
        <v>200</v>
      </c>
      <c r="G189" s="56">
        <v>3.52</v>
      </c>
      <c r="H189" s="56">
        <v>3.72</v>
      </c>
      <c r="I189" s="56">
        <v>25.49</v>
      </c>
      <c r="J189" s="56">
        <v>145.19999999999999</v>
      </c>
      <c r="K189" s="53">
        <v>959</v>
      </c>
      <c r="L189" s="41">
        <v>13.99</v>
      </c>
    </row>
    <row r="190" spans="1:12" ht="15">
      <c r="A190" s="23"/>
      <c r="B190" s="15"/>
      <c r="C190" s="11"/>
      <c r="D190" s="7" t="s">
        <v>31</v>
      </c>
      <c r="E190" s="49" t="s">
        <v>41</v>
      </c>
      <c r="F190" s="55">
        <v>100</v>
      </c>
      <c r="G190" s="56">
        <v>7.6</v>
      </c>
      <c r="H190" s="56">
        <v>0.8</v>
      </c>
      <c r="I190" s="56">
        <v>49.2</v>
      </c>
      <c r="J190" s="56">
        <v>234.4</v>
      </c>
      <c r="K190" s="42"/>
      <c r="L190" s="41">
        <v>7.45</v>
      </c>
    </row>
    <row r="191" spans="1:12" ht="1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400</v>
      </c>
      <c r="G194" s="19">
        <f t="shared" ref="G194:J194" si="40">SUM(G185:G193)</f>
        <v>35.14</v>
      </c>
      <c r="H194" s="19">
        <f t="shared" si="40"/>
        <v>19.900000000000002</v>
      </c>
      <c r="I194" s="19">
        <f t="shared" si="40"/>
        <v>105.73</v>
      </c>
      <c r="J194" s="19">
        <f t="shared" si="40"/>
        <v>738.23</v>
      </c>
      <c r="K194" s="25"/>
      <c r="L194" s="19">
        <f t="shared" ref="L194" si="41">SUM(L185:L193)</f>
        <v>74.95</v>
      </c>
    </row>
    <row r="195" spans="1:12" ht="15.75" thickBot="1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650</v>
      </c>
      <c r="G195" s="32">
        <f t="shared" ref="G195:L195" si="42">G184+G194</f>
        <v>48.81</v>
      </c>
      <c r="H195" s="32">
        <f t="shared" si="42"/>
        <v>30.490000000000002</v>
      </c>
      <c r="I195" s="32">
        <f t="shared" si="42"/>
        <v>185.69</v>
      </c>
      <c r="J195" s="32">
        <f t="shared" si="42"/>
        <v>1164.73</v>
      </c>
      <c r="K195" s="32"/>
      <c r="L195" s="32">
        <f t="shared" si="42"/>
        <v>102</v>
      </c>
    </row>
    <row r="196" spans="1:12" ht="13.5" thickBot="1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1150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42.445999999999998</v>
      </c>
      <c r="H196" s="34">
        <f t="shared" si="43"/>
        <v>32.903000000000006</v>
      </c>
      <c r="I196" s="34">
        <f t="shared" si="43"/>
        <v>202.583</v>
      </c>
      <c r="J196" s="34">
        <f t="shared" si="43"/>
        <v>1195.886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102</v>
      </c>
    </row>
  </sheetData>
  <sheetProtection sheet="1" objects="1" scenarios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2025-02-14T07:05:42Z</cp:lastPrinted>
  <dcterms:created xsi:type="dcterms:W3CDTF">2022-05-16T14:23:56Z</dcterms:created>
  <dcterms:modified xsi:type="dcterms:W3CDTF">2025-02-17T01:43:35Z</dcterms:modified>
</cp:coreProperties>
</file>